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d0e4055cd33a8fe/CRE/Estate ai tempi del Covid/Progetti/Formazione/"/>
    </mc:Choice>
  </mc:AlternateContent>
  <xr:revisionPtr revIDLastSave="0" documentId="8_{2AC270B8-9E10-4512-9FD9-816203ED55B1}" xr6:coauthVersionLast="45" xr6:coauthVersionMax="45" xr10:uidLastSave="{00000000-0000-0000-0000-000000000000}"/>
  <bookViews>
    <workbookView xWindow="-108" yWindow="-108" windowWidth="23256" windowHeight="12576" xr2:uid="{A91DFAD7-0AB6-BA4A-B820-22ECD061FDF1}"/>
  </bookViews>
  <sheets>
    <sheet name="Settimana 1" sheetId="8" r:id="rId1"/>
    <sheet name="Settimana 2" sheetId="7" r:id="rId2"/>
    <sheet name="Settimana 3" sheetId="6" r:id="rId3"/>
    <sheet name="Settimana 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90" i="8" l="1"/>
  <c r="G94" i="8" s="1"/>
  <c r="G72" i="8"/>
  <c r="G54" i="8"/>
  <c r="G36" i="8"/>
  <c r="G18" i="8"/>
  <c r="G90" i="7"/>
  <c r="G94" i="7" s="1"/>
  <c r="G72" i="7"/>
  <c r="G54" i="7"/>
  <c r="G36" i="7"/>
  <c r="G18" i="7"/>
  <c r="G90" i="6"/>
  <c r="G94" i="6" s="1"/>
  <c r="G72" i="6"/>
  <c r="G54" i="6"/>
  <c r="G36" i="6"/>
  <c r="G18" i="6"/>
  <c r="G94" i="4"/>
  <c r="G72" i="4"/>
  <c r="G90" i="4"/>
  <c r="G54" i="4"/>
  <c r="G36" i="4"/>
  <c r="G18" i="4"/>
</calcChain>
</file>

<file path=xl/sharedStrings.xml><?xml version="1.0" encoding="utf-8"?>
<sst xmlns="http://schemas.openxmlformats.org/spreadsheetml/2006/main" count="376" uniqueCount="26">
  <si>
    <t>Settimana</t>
  </si>
  <si>
    <t>da</t>
  </si>
  <si>
    <t>a</t>
  </si>
  <si>
    <t>Soggetto promotore</t>
  </si>
  <si>
    <t>Area di interesse</t>
  </si>
  <si>
    <t>Nome dell'attività</t>
  </si>
  <si>
    <t>Luogo di realizzazione</t>
  </si>
  <si>
    <t>Proposta</t>
  </si>
  <si>
    <t>Gruppo assegnato</t>
  </si>
  <si>
    <t>Fascia oraria</t>
  </si>
  <si>
    <t>Educatore del gruppo</t>
  </si>
  <si>
    <t>Ora di inizio</t>
  </si>
  <si>
    <t>Ora di fine</t>
  </si>
  <si>
    <t>Luogo di ritrovo</t>
  </si>
  <si>
    <t>Materiali da predisporre</t>
  </si>
  <si>
    <t>Indicazioni utili per l'edudatore</t>
  </si>
  <si>
    <t>Indicazioni utili per la famiglia</t>
  </si>
  <si>
    <t>Da compilare in fase di raccolta delle disponibilità e delle idee</t>
  </si>
  <si>
    <t>Da compilare il fase di definizione del calendario delle attività</t>
  </si>
  <si>
    <t>LUNEDì</t>
  </si>
  <si>
    <t>MARTEDì</t>
  </si>
  <si>
    <t>MERCOLEDì</t>
  </si>
  <si>
    <t>GIOVEDì</t>
  </si>
  <si>
    <t>VENERDì</t>
  </si>
  <si>
    <t>Costo</t>
  </si>
  <si>
    <t>Totale Costi Settimana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</si>
</sst>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B0054"/>
        <bgColor indexed="64"/>
      </patternFill>
    </fill>
    <fill>
      <patternFill patternType="solid">
        <fgColor rgb="FFE8E138"/>
        <bgColor indexed="64"/>
      </patternFill>
    </fill>
    <fill>
      <patternFill patternType="solid">
        <fgColor rgb="FF76CBE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2" borderId="0" xfId="0" applyFill="1" applyAlignment="1">
      <alignment vertical="top" wrapText="1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2" xfId="0" applyBorder="1" applyAlignment="1">
      <alignment vertical="top" wrapText="1"/>
    </xf>
    <xf numFmtId="44" fontId="0" fillId="0" borderId="0" xfId="1" applyFont="1" applyAlignment="1">
      <alignment vertical="top" wrapText="1"/>
    </xf>
    <xf numFmtId="44" fontId="0" fillId="0" borderId="0" xfId="1" applyFont="1" applyAlignment="1">
      <alignment horizontal="center" vertical="top" wrapText="1"/>
    </xf>
    <xf numFmtId="0" fontId="0" fillId="0" borderId="6" xfId="0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44" fontId="1" fillId="0" borderId="5" xfId="1" applyFont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top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6" borderId="1" xfId="0" applyFont="1" applyFill="1" applyBorder="1" applyAlignment="1">
      <alignment vertical="center" wrapText="1"/>
    </xf>
    <xf numFmtId="0" fontId="1" fillId="7" borderId="1" xfId="0" applyFont="1" applyFill="1" applyBorder="1" applyAlignment="1">
      <alignment vertical="top" wrapText="1"/>
    </xf>
    <xf numFmtId="0" fontId="1" fillId="6" borderId="4" xfId="0" applyFont="1" applyFill="1" applyBorder="1" applyAlignment="1">
      <alignment horizontal="center" vertical="center" wrapText="1"/>
    </xf>
    <xf numFmtId="0" fontId="1" fillId="7" borderId="0" xfId="0" applyFont="1" applyFill="1" applyAlignment="1">
      <alignment horizontal="center" vertical="center" wrapText="1"/>
    </xf>
    <xf numFmtId="0" fontId="5" fillId="7" borderId="0" xfId="0" applyFont="1" applyFill="1" applyAlignment="1">
      <alignment vertical="top" wrapText="1"/>
    </xf>
    <xf numFmtId="0" fontId="6" fillId="6" borderId="0" xfId="0" applyFont="1" applyFill="1" applyBorder="1" applyAlignment="1">
      <alignment vertical="top" wrapText="1"/>
    </xf>
    <xf numFmtId="0" fontId="5" fillId="6" borderId="0" xfId="0" applyFont="1" applyFill="1" applyAlignment="1">
      <alignment vertical="top" wrapText="1"/>
    </xf>
    <xf numFmtId="44" fontId="5" fillId="6" borderId="0" xfId="1" applyFont="1" applyFill="1" applyAlignment="1">
      <alignment horizontal="center" vertical="top" wrapText="1"/>
    </xf>
    <xf numFmtId="0" fontId="6" fillId="6" borderId="4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vertical="center" wrapText="1"/>
    </xf>
    <xf numFmtId="44" fontId="4" fillId="5" borderId="5" xfId="1" applyFont="1" applyFill="1" applyBorder="1" applyAlignment="1">
      <alignment vertical="center" wrapText="1"/>
    </xf>
    <xf numFmtId="44" fontId="4" fillId="5" borderId="0" xfId="1" applyFont="1" applyFill="1" applyAlignment="1">
      <alignment vertical="top" wrapText="1"/>
    </xf>
    <xf numFmtId="0" fontId="6" fillId="7" borderId="0" xfId="0" applyFont="1" applyFill="1" applyAlignment="1">
      <alignment horizontal="center" vertical="center" wrapText="1"/>
    </xf>
  </cellXfs>
  <cellStyles count="2">
    <cellStyle name="Normale" xfId="0" builtinId="0"/>
    <cellStyle name="Valuta" xfId="1" builtinId="4"/>
  </cellStyles>
  <dxfs count="660">
    <dxf>
      <font>
        <b/>
        <strike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rgb="FFDB0054"/>
        </patternFill>
      </fill>
      <alignment horizontal="general" vertical="top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rgb="FFDB0054"/>
        </patternFill>
      </fill>
      <alignment horizontal="general" vertical="top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rgb="FFDB0054"/>
        </patternFill>
      </fill>
      <alignment horizontal="general" vertical="top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rgb="FFDB0054"/>
        </patternFill>
      </fill>
      <alignment horizontal="general" vertical="top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rgb="FFDB0054"/>
        </patternFill>
      </fill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border outline="0">
        <left style="thin">
          <color rgb="FF000000"/>
        </left>
      </border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border outline="0">
        <left style="thin">
          <color rgb="FF000000"/>
        </left>
      </border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border outline="0">
        <left style="thin">
          <color rgb="FF000000"/>
        </left>
      </border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border outline="0">
        <left style="thin">
          <color rgb="FF000000"/>
        </left>
      </border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border outline="0">
        <left style="thin">
          <color rgb="FF000000"/>
        </left>
      </border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border outline="0">
        <left style="thin">
          <color rgb="FF000000"/>
        </left>
      </border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border outline="0">
        <left style="thin">
          <color rgb="FF000000"/>
        </left>
      </border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border outline="0">
        <left style="thin">
          <color rgb="FF000000"/>
        </left>
      </border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border outline="0">
        <left style="thin">
          <color rgb="FF000000"/>
        </left>
      </border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border outline="0">
        <left style="thin">
          <color rgb="FF000000"/>
        </left>
      </border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border outline="0">
        <left style="thin">
          <color rgb="FF000000"/>
        </left>
      </border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border outline="0">
        <left style="thin">
          <color rgb="FF000000"/>
        </left>
      </border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border outline="0">
        <left style="thin">
          <color rgb="FF000000"/>
        </left>
      </border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border outline="0">
        <left style="thin">
          <color rgb="FF000000"/>
        </left>
      </border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border outline="0">
        <left style="thin">
          <color rgb="FF000000"/>
        </left>
      </border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border outline="0">
        <left style="thin">
          <color rgb="FF000000"/>
        </left>
      </border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border outline="0">
        <left style="thin">
          <color rgb="FF000000"/>
        </left>
      </border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border outline="0">
        <left style="thin">
          <color rgb="FF000000"/>
        </left>
      </border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border outline="0">
        <left style="thin">
          <color rgb="FF000000"/>
        </left>
      </border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border outline="0">
        <left style="thin">
          <color rgb="FF000000"/>
        </left>
      </border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</dxfs>
  <tableStyles count="0" defaultTableStyle="TableStyleMedium2" defaultPivotStyle="PivotStyleLight16"/>
  <colors>
    <mruColors>
      <color rgb="FFDB0054"/>
      <color rgb="FF76CBE0"/>
      <color rgb="FFE8E1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1699259</xdr:colOff>
      <xdr:row>2</xdr:row>
      <xdr:rowOff>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425087EB-CDDD-4654-9DD8-7B1A557706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105399" cy="1280160"/>
        </a:xfrm>
        <a:prstGeom prst="rect">
          <a:avLst/>
        </a:prstGeom>
        <a:ln w="12700">
          <a:solidFill>
            <a:sysClr val="windowText" lastClr="000000"/>
          </a:solidFill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9F0F33E9-AE36-C949-B9A4-7396F68C4672}" name="Tabella47911131823" displayName="Tabella47911131823" ref="A5:O18" totalsRowCount="1" headerRowDxfId="659" dataDxfId="658" tableBorderDxfId="657">
  <autoFilter ref="A5:O17" xr:uid="{9136E50F-15F2-F148-8E4A-9FF1387443E5}"/>
  <tableColumns count="15">
    <tableColumn id="1" xr3:uid="{CD458476-7C6A-414C-A547-BCFA6DBEE2F0}" name="Proposta" dataDxfId="656" totalsRowDxfId="655"/>
    <tableColumn id="2" xr3:uid="{7210D5D8-DFD8-C34D-BA83-E57327660D49}" name="Soggetto promotore" dataDxfId="654" totalsRowDxfId="653"/>
    <tableColumn id="3" xr3:uid="{24A297E9-8BE9-8249-BA46-71D7EC1B60E2}" name="Area di interesse" dataDxfId="652" totalsRowDxfId="651"/>
    <tableColumn id="4" xr3:uid="{BB8806BD-325E-ED4F-8444-1E7323106B3D}" name="Nome dell'attività" dataDxfId="650" totalsRowDxfId="649"/>
    <tableColumn id="5" xr3:uid="{811D3674-727B-8E42-8226-D4D872ABD255}" name="Luogo di realizzazione" dataDxfId="648" totalsRowDxfId="647"/>
    <tableColumn id="6" xr3:uid="{1AB2A0A9-BC2F-1849-82B8-3040C59455DC}" name="Fascia oraria" dataDxfId="646" totalsRowDxfId="645"/>
    <tableColumn id="15" xr3:uid="{A999D002-6A1E-7642-B750-A2CDFCF322AD}" name="Costo" totalsRowFunction="custom" dataDxfId="644" totalsRowDxfId="4" dataCellStyle="Valuta" totalsRowCellStyle="Valuta">
      <totalsRowFormula>SUM(Tabella47911131823[Costo])</totalsRowFormula>
    </tableColumn>
    <tableColumn id="7" xr3:uid="{ADFD6FB8-05D2-0F4E-80A4-C4BBCAAFB6A0}" name="Gruppo assegnato" dataDxfId="643" totalsRowDxfId="642"/>
    <tableColumn id="8" xr3:uid="{D910F3DD-AFD4-3546-8DEC-230BB0F49C85}" name="Educatore del gruppo" dataDxfId="641" totalsRowDxfId="640"/>
    <tableColumn id="9" xr3:uid="{F63584ED-90CA-AA49-BBEA-6DD98D36C278}" name="Ora di inizio" dataDxfId="639" totalsRowDxfId="638"/>
    <tableColumn id="10" xr3:uid="{469DA1CE-82D5-3B4E-B0FC-F7A488838F70}" name="Ora di fine" dataDxfId="637" totalsRowDxfId="636"/>
    <tableColumn id="11" xr3:uid="{98C22E09-7D33-7E46-8AC9-E289751AE607}" name="Luogo di ritrovo" dataDxfId="635" totalsRowDxfId="634"/>
    <tableColumn id="12" xr3:uid="{D404A050-565A-E546-A3E1-AFE90D1C0771}" name="Materiali da predisporre" dataDxfId="633" totalsRowDxfId="632"/>
    <tableColumn id="13" xr3:uid="{BFA953FB-6729-2E47-9EB5-7B94BDA4DE60}" name="Indicazioni utili per l'edudatore" dataDxfId="631" totalsRowDxfId="630"/>
    <tableColumn id="14" xr3:uid="{ED5BC25E-B1AA-C14E-807F-B312A8A8A51F}" name="Indicazioni utili per la famiglia" dataDxfId="629" totalsRowDxfId="628"/>
  </tableColumns>
  <tableStyleInfo name="TableStyleMedium17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1D154002-4FC1-994D-8968-B193FB4B11E0}" name="Tabella47911121722" displayName="Tabella47911121722" ref="A77:O90" totalsRowCount="1" headerRowDxfId="367" dataDxfId="366" tableBorderDxfId="365">
  <autoFilter ref="A77:O89" xr:uid="{DD3F3F1A-37A7-EF41-9187-411D6FDD4C2F}"/>
  <tableColumns count="15">
    <tableColumn id="1" xr3:uid="{B0CAB289-4B03-334B-8F34-5DBE86E74654}" name="Proposta" dataDxfId="364" totalsRowDxfId="363"/>
    <tableColumn id="2" xr3:uid="{E9DA4C95-56A2-B74D-A060-17B5E2E5AD62}" name="Soggetto promotore" dataDxfId="362" totalsRowDxfId="361"/>
    <tableColumn id="3" xr3:uid="{7B85AB97-E5BB-6948-BF87-D3569E7B3678}" name="Area di interesse" dataDxfId="360" totalsRowDxfId="359"/>
    <tableColumn id="4" xr3:uid="{94F95241-6431-5948-8F6A-20BEBCB97DFE}" name="Nome dell'attività" dataDxfId="358" totalsRowDxfId="357"/>
    <tableColumn id="5" xr3:uid="{1B2CA681-56B8-8347-BBC2-80895EC3D023}" name="Luogo di realizzazione" dataDxfId="356" totalsRowDxfId="355"/>
    <tableColumn id="6" xr3:uid="{092B0D42-890A-4943-9B7A-842902AD8CF6}" name="Fascia oraria" dataDxfId="354" totalsRowDxfId="353"/>
    <tableColumn id="15" xr3:uid="{1D38B577-E9E8-5449-9906-9AF5C35735EA}" name="Costo" totalsRowFunction="custom" dataDxfId="352" totalsRowDxfId="351" dataCellStyle="Valuta" totalsRowCellStyle="Valuta">
      <totalsRowFormula>SUM(Tabella47911121722[Costo])</totalsRowFormula>
    </tableColumn>
    <tableColumn id="7" xr3:uid="{F644DF91-7D10-BA43-A7C4-35904F009C74}" name="Gruppo assegnato" dataDxfId="350" totalsRowDxfId="349"/>
    <tableColumn id="8" xr3:uid="{A662A57E-1BB0-C845-8106-4CCF2AE57F18}" name="Educatore del gruppo" dataDxfId="348" totalsRowDxfId="347"/>
    <tableColumn id="9" xr3:uid="{5D4861DF-579D-404A-940E-6C775F1B4CBB}" name="Ora di inizio" dataDxfId="346" totalsRowDxfId="345"/>
    <tableColumn id="10" xr3:uid="{8FEF37E6-1085-E743-84E5-551798C08203}" name="Ora di fine" dataDxfId="344" totalsRowDxfId="343"/>
    <tableColumn id="11" xr3:uid="{442C7896-BCC6-694E-BEA0-7D881566E2AA}" name="Luogo di ritrovo" dataDxfId="342" totalsRowDxfId="341"/>
    <tableColumn id="12" xr3:uid="{E12DCC87-DD67-5441-A079-B71C6AD0A0E4}" name="Materiali da predisporre" dataDxfId="340" totalsRowDxfId="339"/>
    <tableColumn id="13" xr3:uid="{A1854953-A154-354E-BFD2-593876A4C967}" name="Indicazioni utili per l'edudatore" dataDxfId="338" totalsRowDxfId="337"/>
    <tableColumn id="14" xr3:uid="{D1C8EDCE-9985-2845-981B-823F033A4B31}" name="Indicazioni utili per la famiglia" dataDxfId="336" totalsRowDxfId="335"/>
  </tableColumns>
  <tableStyleInfo name="TableStyleMedium17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3EA9B6F9-1489-9145-A8E6-0997D225FF20}" name="Tabella4791113" displayName="Tabella4791113" ref="A5:O18" totalsRowCount="1" headerRowDxfId="334" dataDxfId="333" tableBorderDxfId="332">
  <autoFilter ref="A5:O17" xr:uid="{9136E50F-15F2-F148-8E4A-9FF1387443E5}"/>
  <tableColumns count="15">
    <tableColumn id="1" xr3:uid="{DC6B7583-238A-444E-A25B-DE55DF1E7104}" name="Proposta" dataDxfId="331" totalsRowDxfId="330"/>
    <tableColumn id="2" xr3:uid="{4AC2A027-D086-AB4C-B16D-F853736F5A4F}" name="Soggetto promotore" dataDxfId="329" totalsRowDxfId="328"/>
    <tableColumn id="3" xr3:uid="{8047B603-5B55-0F47-9D6D-FEBB4683D3EB}" name="Area di interesse" dataDxfId="327" totalsRowDxfId="326"/>
    <tableColumn id="4" xr3:uid="{9A46651E-CAA1-8342-9954-D0C93F71E1EF}" name="Nome dell'attività" dataDxfId="325" totalsRowDxfId="324"/>
    <tableColumn id="5" xr3:uid="{68F6274F-22AC-7F4D-8F21-3A664E16F7A6}" name="Luogo di realizzazione" dataDxfId="323" totalsRowDxfId="322"/>
    <tableColumn id="6" xr3:uid="{F477807F-C6A7-7942-BE78-0B3B5859B415}" name="Fascia oraria" dataDxfId="321" totalsRowDxfId="320"/>
    <tableColumn id="15" xr3:uid="{F14449FE-7A4D-E941-B8C6-A33AADC9456B}" name="Costo" totalsRowFunction="custom" dataDxfId="319" totalsRowDxfId="318" dataCellStyle="Valuta" totalsRowCellStyle="Valuta">
      <totalsRowFormula>SUM(Tabella4791113[Costo])</totalsRowFormula>
    </tableColumn>
    <tableColumn id="7" xr3:uid="{AD7EBCC8-1BD7-E14D-8DB8-44020D436818}" name="Gruppo assegnato" dataDxfId="317" totalsRowDxfId="316"/>
    <tableColumn id="8" xr3:uid="{113736B7-2795-0E47-A564-A8D5AE826CE3}" name="Educatore del gruppo" dataDxfId="315" totalsRowDxfId="314"/>
    <tableColumn id="9" xr3:uid="{69417A6E-D4CB-EC49-95C2-0DBFC3ACE848}" name="Ora di inizio" dataDxfId="313" totalsRowDxfId="312"/>
    <tableColumn id="10" xr3:uid="{D322A3EF-7B08-8D40-B141-3A609022CF41}" name="Ora di fine" dataDxfId="311" totalsRowDxfId="310"/>
    <tableColumn id="11" xr3:uid="{046E873A-F243-0349-A3F1-5E7E3C70C7BC}" name="Luogo di ritrovo" dataDxfId="309" totalsRowDxfId="308"/>
    <tableColumn id="12" xr3:uid="{B8D4F80B-0F5C-7A49-AF99-B40965F9F4EB}" name="Materiali da predisporre" dataDxfId="307" totalsRowDxfId="306"/>
    <tableColumn id="13" xr3:uid="{ECC0DC5D-D7BC-7446-9549-577396AA1B46}" name="Indicazioni utili per l'edudatore" dataDxfId="305" totalsRowDxfId="304"/>
    <tableColumn id="14" xr3:uid="{33A052C8-05DF-0543-B04A-487A0F2FF5B3}" name="Indicazioni utili per la famiglia" dataDxfId="303" totalsRowDxfId="302"/>
  </tableColumns>
  <tableStyleInfo name="TableStyleMedium17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D06ABD67-386E-5F4E-AD79-5093AC2B8D8A}" name="Tabella47911214" displayName="Tabella47911214" ref="A23:O36" totalsRowCount="1" headerRowDxfId="301" dataDxfId="300" tableBorderDxfId="299">
  <autoFilter ref="A23:O35" xr:uid="{5C40F38B-6534-874A-8BDE-AC7F100C3AD3}"/>
  <tableColumns count="15">
    <tableColumn id="1" xr3:uid="{E3901411-62EF-BE46-85D6-2C9D3F63B24A}" name="Proposta" dataDxfId="298" totalsRowDxfId="297"/>
    <tableColumn id="2" xr3:uid="{60EFA71D-BCBE-514A-83DB-032BCA7B6308}" name="Soggetto promotore" dataDxfId="296" totalsRowDxfId="295"/>
    <tableColumn id="3" xr3:uid="{847160F3-818B-0545-9C67-F478793EB638}" name="Area di interesse" dataDxfId="294" totalsRowDxfId="293"/>
    <tableColumn id="4" xr3:uid="{1A4390C2-568B-0744-A477-9E6554325CD4}" name="Nome dell'attività" dataDxfId="292" totalsRowDxfId="291"/>
    <tableColumn id="5" xr3:uid="{C7069E6A-B506-BB46-895B-C974A9C1A209}" name="Luogo di realizzazione" dataDxfId="290" totalsRowDxfId="289"/>
    <tableColumn id="6" xr3:uid="{39CEB330-7A4E-9C45-8E4F-4F569A6B72E7}" name="Fascia oraria" dataDxfId="288" totalsRowDxfId="287"/>
    <tableColumn id="15" xr3:uid="{E0B86593-2F3C-2D40-97CD-3219A7C46A32}" name="Costo" totalsRowFunction="custom" dataDxfId="286" totalsRowDxfId="285" dataCellStyle="Valuta" totalsRowCellStyle="Valuta">
      <totalsRowFormula>SUM(Tabella47911214[Costo])</totalsRowFormula>
    </tableColumn>
    <tableColumn id="7" xr3:uid="{F0D7F9DE-382B-984B-80F9-E83E80D6AA13}" name="Gruppo assegnato" dataDxfId="284" totalsRowDxfId="283"/>
    <tableColumn id="8" xr3:uid="{24ACE8FD-CF96-F14D-8880-C753ADC971DC}" name="Educatore del gruppo" dataDxfId="282" totalsRowDxfId="281"/>
    <tableColumn id="9" xr3:uid="{B8F54EB0-7B50-5C42-BDB3-B23CB9E224F7}" name="Ora di inizio" dataDxfId="280" totalsRowDxfId="279"/>
    <tableColumn id="10" xr3:uid="{BA636E46-3CDB-6D40-9ECC-CC8E758F28D1}" name="Ora di fine" dataDxfId="278" totalsRowDxfId="277"/>
    <tableColumn id="11" xr3:uid="{9B5B217D-F3E2-3F44-AEF8-B18105B844AC}" name="Luogo di ritrovo" dataDxfId="276" totalsRowDxfId="275"/>
    <tableColumn id="12" xr3:uid="{A26D207B-DAB0-D64C-91AD-F5BDA1CFFFEC}" name="Materiali da predisporre" dataDxfId="274" totalsRowDxfId="273"/>
    <tableColumn id="13" xr3:uid="{2E3D4ABD-1691-494D-A903-0F570EB29C24}" name="Indicazioni utili per l'edudatore" dataDxfId="272" totalsRowDxfId="271"/>
    <tableColumn id="14" xr3:uid="{1EE140DE-B718-6B48-8CBB-4DBDD71FEFC9}" name="Indicazioni utili per la famiglia" dataDxfId="270" totalsRowDxfId="269"/>
  </tableColumns>
  <tableStyleInfo name="TableStyleMedium17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AB21205F-460C-854E-BDB3-7DC112A3DC4F}" name="Tabella47911315" displayName="Tabella47911315" ref="A41:O54" totalsRowCount="1" headerRowDxfId="268" dataDxfId="267" tableBorderDxfId="266">
  <autoFilter ref="A41:O53" xr:uid="{CD7E1617-80C4-FB4F-BF97-14C033CFD07A}"/>
  <tableColumns count="15">
    <tableColumn id="1" xr3:uid="{0246EAFC-ED72-E74B-A729-D1B558345FBA}" name="Proposta" dataDxfId="265" totalsRowDxfId="264"/>
    <tableColumn id="2" xr3:uid="{935DE149-964F-BD49-96A9-278BA55C3B32}" name="Soggetto promotore" dataDxfId="263" totalsRowDxfId="262"/>
    <tableColumn id="3" xr3:uid="{55E24061-FEEC-864A-934F-4B5472F4C87A}" name="Area di interesse" dataDxfId="261" totalsRowDxfId="260"/>
    <tableColumn id="4" xr3:uid="{47D1213B-7243-8942-9277-75BBEBA78045}" name="Nome dell'attività" dataDxfId="259" totalsRowDxfId="258"/>
    <tableColumn id="5" xr3:uid="{3A709F9A-2279-F04B-AFC3-EF98912463F9}" name="Luogo di realizzazione" dataDxfId="257" totalsRowDxfId="256"/>
    <tableColumn id="6" xr3:uid="{8F52B774-D669-3845-A41B-090B369AA579}" name="Fascia oraria" dataDxfId="255" totalsRowDxfId="254"/>
    <tableColumn id="15" xr3:uid="{170C56C1-91CB-0049-BFBF-9F19A76D9316}" name="Costo" totalsRowFunction="custom" dataDxfId="253" totalsRowDxfId="252" dataCellStyle="Valuta" totalsRowCellStyle="Valuta">
      <totalsRowFormula>SUM(Tabella47911315[Costo])</totalsRowFormula>
    </tableColumn>
    <tableColumn id="7" xr3:uid="{0F24662A-244C-334E-A8BA-B1E27C071AA7}" name="Gruppo assegnato" dataDxfId="251" totalsRowDxfId="250"/>
    <tableColumn id="8" xr3:uid="{07E33EC2-4184-5346-946D-B7576E34C7E2}" name="Educatore del gruppo" dataDxfId="249" totalsRowDxfId="248"/>
    <tableColumn id="9" xr3:uid="{840D00A7-91BA-8F46-8B31-5EBFE93C7AEB}" name="Ora di inizio" dataDxfId="247" totalsRowDxfId="246"/>
    <tableColumn id="10" xr3:uid="{F269091D-B61D-DA46-A530-EA05BE4BB6B7}" name="Ora di fine" dataDxfId="245" totalsRowDxfId="244"/>
    <tableColumn id="11" xr3:uid="{F546D700-DFB9-3942-9C7B-F1240256CB58}" name="Luogo di ritrovo" dataDxfId="243" totalsRowDxfId="242"/>
    <tableColumn id="12" xr3:uid="{B4F0C834-07B0-8B4D-9687-8DBC3A04167A}" name="Materiali da predisporre" dataDxfId="241" totalsRowDxfId="240"/>
    <tableColumn id="13" xr3:uid="{3B43CB2C-AE4C-8743-9491-9E426633A00C}" name="Indicazioni utili per l'edudatore" dataDxfId="239" totalsRowDxfId="238"/>
    <tableColumn id="14" xr3:uid="{856FB3A7-E2FB-5549-885E-C47F03DE793D}" name="Indicazioni utili per la famiglia" dataDxfId="237" totalsRowDxfId="236"/>
  </tableColumns>
  <tableStyleInfo name="TableStyleMedium17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CCE05170-6F5E-E341-BE68-269BC6A8D25B}" name="Tabella47911416" displayName="Tabella47911416" ref="A59:O72" totalsRowCount="1" headerRowDxfId="235" dataDxfId="234" tableBorderDxfId="233">
  <autoFilter ref="A59:O71" xr:uid="{58F9AC84-8F55-CA40-B7B9-B0F783579335}"/>
  <tableColumns count="15">
    <tableColumn id="1" xr3:uid="{733B4ED3-F049-B549-89E7-7D63DC540F2D}" name="Proposta" dataDxfId="232" totalsRowDxfId="231"/>
    <tableColumn id="2" xr3:uid="{9693732E-4175-B744-9412-4E9B6C8993E3}" name="Soggetto promotore" dataDxfId="230" totalsRowDxfId="229"/>
    <tableColumn id="3" xr3:uid="{E970766E-8854-5445-ABD5-D8A2D324FBBB}" name="Area di interesse" dataDxfId="228" totalsRowDxfId="227"/>
    <tableColumn id="4" xr3:uid="{0FD609C1-1943-9943-BAAC-8D07E4BB6B93}" name="Nome dell'attività" dataDxfId="226" totalsRowDxfId="225"/>
    <tableColumn id="5" xr3:uid="{5BE017CA-0906-9149-B7F1-71A135B49C85}" name="Luogo di realizzazione" dataDxfId="224" totalsRowDxfId="223"/>
    <tableColumn id="6" xr3:uid="{C1206C20-54CD-3D4D-B233-3E800E358B8D}" name="Fascia oraria" dataDxfId="222" totalsRowDxfId="221"/>
    <tableColumn id="15" xr3:uid="{406FF621-7B31-C543-B679-C8AAA5ED2A87}" name="Costo" totalsRowFunction="custom" dataDxfId="220" totalsRowDxfId="219" dataCellStyle="Valuta" totalsRowCellStyle="Valuta">
      <totalsRowFormula>SUM(Tabella47911416[Costo])</totalsRowFormula>
    </tableColumn>
    <tableColumn id="7" xr3:uid="{3267AF64-6497-384F-9B22-52876F1092A1}" name="Gruppo assegnato" dataDxfId="218" totalsRowDxfId="217"/>
    <tableColumn id="8" xr3:uid="{97250DEC-5DAB-0C4B-95CD-42BEA9C73B2F}" name="Educatore del gruppo" dataDxfId="216" totalsRowDxfId="215"/>
    <tableColumn id="9" xr3:uid="{13AF0298-8751-514F-A439-6319B4BA5F73}" name="Ora di inizio" dataDxfId="214" totalsRowDxfId="213"/>
    <tableColumn id="10" xr3:uid="{28E75E85-82C7-D444-AC62-902C5E4323AC}" name="Ora di fine" dataDxfId="212" totalsRowDxfId="211"/>
    <tableColumn id="11" xr3:uid="{5CAA0E76-B0E3-A245-BCBA-110645CBB7E1}" name="Luogo di ritrovo" dataDxfId="210" totalsRowDxfId="209"/>
    <tableColumn id="12" xr3:uid="{DEB8F96C-A2A2-F04E-9CA1-32B06485122E}" name="Materiali da predisporre" dataDxfId="208" totalsRowDxfId="207"/>
    <tableColumn id="13" xr3:uid="{50F25309-BC39-F44B-9595-7933A61F6332}" name="Indicazioni utili per l'edudatore" dataDxfId="206" totalsRowDxfId="205"/>
    <tableColumn id="14" xr3:uid="{E37F8C57-894D-B645-BBFD-F455273219AC}" name="Indicazioni utili per la famiglia" dataDxfId="204" totalsRowDxfId="203"/>
  </tableColumns>
  <tableStyleInfo name="TableStyleMedium17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FF422E70-F190-9840-9C30-4E8083D29FB2}" name="Tabella479111217" displayName="Tabella479111217" ref="A77:O90" totalsRowCount="1" headerRowDxfId="202" dataDxfId="201" tableBorderDxfId="200">
  <autoFilter ref="A77:O89" xr:uid="{DD3F3F1A-37A7-EF41-9187-411D6FDD4C2F}"/>
  <tableColumns count="15">
    <tableColumn id="1" xr3:uid="{5D4AC0C7-5511-BA48-BF31-63CDBA737218}" name="Proposta" dataDxfId="199" totalsRowDxfId="198"/>
    <tableColumn id="2" xr3:uid="{EBC2D104-91F3-3845-934B-85768120415E}" name="Soggetto promotore" dataDxfId="197" totalsRowDxfId="196"/>
    <tableColumn id="3" xr3:uid="{28059E5F-F22D-8F44-8D9F-A6C10483C2E9}" name="Area di interesse" dataDxfId="195" totalsRowDxfId="194"/>
    <tableColumn id="4" xr3:uid="{3891ED45-B8F6-C141-96A3-5CD1F7DAF07C}" name="Nome dell'attività" dataDxfId="193" totalsRowDxfId="192"/>
    <tableColumn id="5" xr3:uid="{2F8AFB08-2AD2-9548-904E-A9E0F21532E9}" name="Luogo di realizzazione" dataDxfId="191" totalsRowDxfId="190"/>
    <tableColumn id="6" xr3:uid="{2D98134D-1868-6944-8D12-7F019D4A3730}" name="Fascia oraria" dataDxfId="189" totalsRowDxfId="188"/>
    <tableColumn id="15" xr3:uid="{4D5508B1-5911-0746-B1C6-3736E35D420D}" name="Costo" totalsRowFunction="custom" dataDxfId="187" totalsRowDxfId="186" dataCellStyle="Valuta" totalsRowCellStyle="Valuta">
      <totalsRowFormula>SUM(Tabella479111217[Costo])</totalsRowFormula>
    </tableColumn>
    <tableColumn id="7" xr3:uid="{FEA9DEC2-05DA-004B-9158-0CE92CEF790E}" name="Gruppo assegnato" dataDxfId="185" totalsRowDxfId="184"/>
    <tableColumn id="8" xr3:uid="{70C8CFC5-9D95-AD43-8E31-9FEDE3DA256F}" name="Educatore del gruppo" dataDxfId="183" totalsRowDxfId="182"/>
    <tableColumn id="9" xr3:uid="{1F0F75AD-DC5E-5B49-A444-2EF34167390C}" name="Ora di inizio" dataDxfId="181" totalsRowDxfId="180"/>
    <tableColumn id="10" xr3:uid="{870AA136-235F-4645-9C04-F14D743460A0}" name="Ora di fine" dataDxfId="179" totalsRowDxfId="178"/>
    <tableColumn id="11" xr3:uid="{E0D740DB-9070-F546-8E0A-7FE6182D185B}" name="Luogo di ritrovo" dataDxfId="177" totalsRowDxfId="176"/>
    <tableColumn id="12" xr3:uid="{10130C79-C866-BD4E-A660-98B1BACE6882}" name="Materiali da predisporre" dataDxfId="175" totalsRowDxfId="174"/>
    <tableColumn id="13" xr3:uid="{A3C11C83-3B4F-674B-937C-30CCBB3C747F}" name="Indicazioni utili per l'edudatore" dataDxfId="173" totalsRowDxfId="172"/>
    <tableColumn id="14" xr3:uid="{5FF13902-6B31-6F47-B585-A1B37633112B}" name="Indicazioni utili per la famiglia" dataDxfId="171" totalsRowDxfId="170"/>
  </tableColumns>
  <tableStyleInfo name="TableStyleMedium17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4D587E37-EBCF-6A4D-BFD1-554EABABD26B}" name="Tabella47911" displayName="Tabella47911" ref="A5:O18" totalsRowCount="1" headerRowDxfId="169" dataDxfId="168" tableBorderDxfId="167">
  <autoFilter ref="A5:O17" xr:uid="{9136E50F-15F2-F148-8E4A-9FF1387443E5}"/>
  <tableColumns count="15">
    <tableColumn id="1" xr3:uid="{2AB8C625-4020-1C41-B8A3-7B4FEAFB7439}" name="Proposta" dataDxfId="166" totalsRowDxfId="165"/>
    <tableColumn id="2" xr3:uid="{EB0DCDFD-CD70-F74E-B2CC-47C797F37767}" name="Soggetto promotore" dataDxfId="164" totalsRowDxfId="163"/>
    <tableColumn id="3" xr3:uid="{44797E8E-3998-8847-90D3-19E411B147CD}" name="Area di interesse" dataDxfId="162" totalsRowDxfId="161"/>
    <tableColumn id="4" xr3:uid="{78C7DFDB-6060-7842-A931-8C42E9FB3AD7}" name="Nome dell'attività" dataDxfId="160" totalsRowDxfId="159"/>
    <tableColumn id="5" xr3:uid="{38ED3602-B56C-EE41-92E1-7A9E6AE6ED18}" name="Luogo di realizzazione" dataDxfId="158" totalsRowDxfId="157"/>
    <tableColumn id="6" xr3:uid="{38F8C530-3F93-6443-8398-737B9D56A5CA}" name="Fascia oraria" dataDxfId="156" totalsRowDxfId="155"/>
    <tableColumn id="15" xr3:uid="{C5700C4D-CE04-2248-9E89-B961E23F7BEF}" name="Costo" totalsRowFunction="custom" dataDxfId="154" totalsRowDxfId="153" dataCellStyle="Valuta" totalsRowCellStyle="Valuta">
      <totalsRowFormula>SUM(Tabella47911[Costo])</totalsRowFormula>
    </tableColumn>
    <tableColumn id="7" xr3:uid="{5C611D3C-FA2A-8A48-8A5F-779BC10A15FF}" name="Gruppo assegnato" dataDxfId="152" totalsRowDxfId="151"/>
    <tableColumn id="8" xr3:uid="{B6B33243-6169-B84C-8EFA-4752881D2FE7}" name="Educatore del gruppo" dataDxfId="150" totalsRowDxfId="149"/>
    <tableColumn id="9" xr3:uid="{BD1BAB7D-5759-8247-A530-4F76868B3CEA}" name="Ora di inizio" dataDxfId="148" totalsRowDxfId="147"/>
    <tableColumn id="10" xr3:uid="{CB9B2D72-D7B8-6E44-A494-EBF5E9DB55F3}" name="Ora di fine" dataDxfId="146" totalsRowDxfId="145"/>
    <tableColumn id="11" xr3:uid="{7B57AAE1-186C-B74E-9525-CF7C8B118528}" name="Luogo di ritrovo" dataDxfId="144" totalsRowDxfId="143"/>
    <tableColumn id="12" xr3:uid="{61770C6A-98DB-214C-88F9-4D4058354F8A}" name="Materiali da predisporre" dataDxfId="142" totalsRowDxfId="141"/>
    <tableColumn id="13" xr3:uid="{A4157C6D-4B73-EE42-BE28-18E2AF1F31B0}" name="Indicazioni utili per l'edudatore" dataDxfId="140" totalsRowDxfId="139"/>
    <tableColumn id="14" xr3:uid="{D7704649-722E-2D4E-B0A9-71BC9FC01490}" name="Indicazioni utili per la famiglia" dataDxfId="138" totalsRowDxfId="137"/>
  </tableColumns>
  <tableStyleInfo name="TableStyleMedium17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7E92054-6774-0843-A8E8-4FB506F1BE55}" name="Tabella479112" displayName="Tabella479112" ref="A23:O36" totalsRowCount="1" headerRowDxfId="136" dataDxfId="135" tableBorderDxfId="134">
  <autoFilter ref="A23:O35" xr:uid="{5C40F38B-6534-874A-8BDE-AC7F100C3AD3}"/>
  <tableColumns count="15">
    <tableColumn id="1" xr3:uid="{7FFE6ABD-EE0E-214F-A232-CF4E49691C73}" name="Proposta" dataDxfId="133" totalsRowDxfId="132"/>
    <tableColumn id="2" xr3:uid="{B74F6063-B700-E744-A90F-19F2B8CAAB56}" name="Soggetto promotore" dataDxfId="131" totalsRowDxfId="130"/>
    <tableColumn id="3" xr3:uid="{2C1D674E-46C4-9A44-9AF9-7A816F365242}" name="Area di interesse" dataDxfId="129" totalsRowDxfId="128"/>
    <tableColumn id="4" xr3:uid="{9E5F5205-65F9-EC4B-9522-B2EDAEE20A2F}" name="Nome dell'attività" dataDxfId="127" totalsRowDxfId="126"/>
    <tableColumn id="5" xr3:uid="{639EFFF7-CAD3-EE4C-94B8-A20FD9A91BC7}" name="Luogo di realizzazione" dataDxfId="125" totalsRowDxfId="124"/>
    <tableColumn id="6" xr3:uid="{58910B0E-052A-C345-A5DE-5F2C44049301}" name="Fascia oraria" dataDxfId="123" totalsRowDxfId="122"/>
    <tableColumn id="15" xr3:uid="{377D2A91-D04C-6149-8F87-958283FF0984}" name="Costo" totalsRowFunction="custom" dataDxfId="121" totalsRowDxfId="120" dataCellStyle="Valuta" totalsRowCellStyle="Valuta">
      <totalsRowFormula>SUM(Tabella479112[Costo])</totalsRowFormula>
    </tableColumn>
    <tableColumn id="7" xr3:uid="{FBF6CF1E-4706-1847-A41E-7C0E9C6DBAA9}" name="Gruppo assegnato" dataDxfId="119" totalsRowDxfId="118"/>
    <tableColumn id="8" xr3:uid="{0F656BBD-912D-C142-8936-AFB3043EA3C3}" name="Educatore del gruppo" dataDxfId="117" totalsRowDxfId="116"/>
    <tableColumn id="9" xr3:uid="{A975E2B7-9900-D743-8E3B-A1B6E2268151}" name="Ora di inizio" dataDxfId="115" totalsRowDxfId="114"/>
    <tableColumn id="10" xr3:uid="{4E0FB6B2-4351-AF40-B5B1-4B482E6A102F}" name="Ora di fine" dataDxfId="113" totalsRowDxfId="112"/>
    <tableColumn id="11" xr3:uid="{B8BEF23A-5E68-5446-9D9D-F2D1724BCEA4}" name="Luogo di ritrovo" dataDxfId="111" totalsRowDxfId="110"/>
    <tableColumn id="12" xr3:uid="{F7C58D53-E61C-5044-BB3F-4A5B76D7E0F9}" name="Materiali da predisporre" dataDxfId="109" totalsRowDxfId="108"/>
    <tableColumn id="13" xr3:uid="{7D91F147-BA5A-B443-926F-0C2EF0AFC19C}" name="Indicazioni utili per l'edudatore" dataDxfId="107" totalsRowDxfId="106"/>
    <tableColumn id="14" xr3:uid="{8CEF5CD3-0612-2143-BA2C-AC8E1E65E9C4}" name="Indicazioni utili per la famiglia" dataDxfId="105" totalsRowDxfId="104"/>
  </tableColumns>
  <tableStyleInfo name="TableStyleMedium17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C2D486F-345D-FA40-8705-2474EBA643DA}" name="Tabella479113" displayName="Tabella479113" ref="A41:O54" totalsRowCount="1" headerRowDxfId="103" dataDxfId="102" tableBorderDxfId="101">
  <autoFilter ref="A41:O53" xr:uid="{CD7E1617-80C4-FB4F-BF97-14C033CFD07A}"/>
  <tableColumns count="15">
    <tableColumn id="1" xr3:uid="{22830275-8745-794B-8D25-5D16A4C81765}" name="Proposta" dataDxfId="100" totalsRowDxfId="99"/>
    <tableColumn id="2" xr3:uid="{F6843971-E8A1-9344-B31B-A1B1FBC6620E}" name="Soggetto promotore" dataDxfId="98" totalsRowDxfId="97"/>
    <tableColumn id="3" xr3:uid="{D2389855-065B-8F43-BFEC-44B436ACAF32}" name="Area di interesse" dataDxfId="96" totalsRowDxfId="95"/>
    <tableColumn id="4" xr3:uid="{99693CCE-005C-D541-AC18-0197E3EB47A7}" name="Nome dell'attività" dataDxfId="94" totalsRowDxfId="93"/>
    <tableColumn id="5" xr3:uid="{B57BA122-8AAD-264E-81B4-3BEE33819C70}" name="Luogo di realizzazione" dataDxfId="92" totalsRowDxfId="91"/>
    <tableColumn id="6" xr3:uid="{E066AB32-DC87-B540-9E9D-CB7DFCA078FF}" name="Fascia oraria" dataDxfId="90" totalsRowDxfId="89"/>
    <tableColumn id="15" xr3:uid="{504C515A-7059-644B-9F6E-A0D415A1858A}" name="Costo" totalsRowFunction="custom" dataDxfId="88" totalsRowDxfId="87" dataCellStyle="Valuta" totalsRowCellStyle="Valuta">
      <totalsRowFormula>SUM(Tabella479113[Costo])</totalsRowFormula>
    </tableColumn>
    <tableColumn id="7" xr3:uid="{B56D33D8-0F36-C543-AE81-988187D0CB69}" name="Gruppo assegnato" dataDxfId="86" totalsRowDxfId="85"/>
    <tableColumn id="8" xr3:uid="{DC0B6CB8-CE8F-5847-B8E2-646124106107}" name="Educatore del gruppo" dataDxfId="84" totalsRowDxfId="83"/>
    <tableColumn id="9" xr3:uid="{B41D57D4-E9DB-D248-84DB-679DA087E701}" name="Ora di inizio" dataDxfId="82" totalsRowDxfId="81"/>
    <tableColumn id="10" xr3:uid="{D4DFF02F-317F-0840-8577-7A26B88AEFB4}" name="Ora di fine" dataDxfId="80" totalsRowDxfId="79"/>
    <tableColumn id="11" xr3:uid="{98C22649-111D-1E4C-89E4-740A10EB9F4C}" name="Luogo di ritrovo" dataDxfId="78" totalsRowDxfId="77"/>
    <tableColumn id="12" xr3:uid="{0732D54C-C82F-2446-878A-8D15B54A0AAF}" name="Materiali da predisporre" dataDxfId="76" totalsRowDxfId="75"/>
    <tableColumn id="13" xr3:uid="{FA016FC4-C41E-044B-A0FC-EE64BFA6587D}" name="Indicazioni utili per l'edudatore" dataDxfId="74" totalsRowDxfId="73"/>
    <tableColumn id="14" xr3:uid="{23B4B7C4-C004-2841-B787-A7C3D34A367D}" name="Indicazioni utili per la famiglia" dataDxfId="72" totalsRowDxfId="71"/>
  </tableColumns>
  <tableStyleInfo name="TableStyleMedium17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4929742-D8C8-0047-9E51-3694D89AA35B}" name="Tabella479114" displayName="Tabella479114" ref="A59:O72" totalsRowCount="1" headerRowDxfId="70" dataDxfId="69" tableBorderDxfId="68">
  <autoFilter ref="A59:O71" xr:uid="{58F9AC84-8F55-CA40-B7B9-B0F783579335}"/>
  <tableColumns count="15">
    <tableColumn id="1" xr3:uid="{A85AA6B2-548A-7341-9BA1-BE0FBCB653E9}" name="Proposta" dataDxfId="67" totalsRowDxfId="66"/>
    <tableColumn id="2" xr3:uid="{38A2184D-4A18-8D4A-B18E-01F5BB17731F}" name="Soggetto promotore" dataDxfId="65" totalsRowDxfId="64"/>
    <tableColumn id="3" xr3:uid="{987036A9-07E8-F24A-8870-6FC59DAAA6BE}" name="Area di interesse" dataDxfId="63" totalsRowDxfId="62"/>
    <tableColumn id="4" xr3:uid="{7412AB31-44D1-F041-A41B-C20925682FFB}" name="Nome dell'attività" dataDxfId="61" totalsRowDxfId="60"/>
    <tableColumn id="5" xr3:uid="{8A91D12F-9AF3-A140-9D42-2BE835DBF846}" name="Luogo di realizzazione" dataDxfId="59" totalsRowDxfId="58"/>
    <tableColumn id="6" xr3:uid="{597AB6A6-3776-9A49-BDD0-86E05211FD2B}" name="Fascia oraria" dataDxfId="57" totalsRowDxfId="56"/>
    <tableColumn id="15" xr3:uid="{DCF450CE-043D-DA47-9BDE-0956797BCC76}" name="Costo" totalsRowFunction="custom" dataDxfId="55" totalsRowDxfId="54" dataCellStyle="Valuta" totalsRowCellStyle="Valuta">
      <totalsRowFormula>SUM(Tabella479114[Costo])</totalsRowFormula>
    </tableColumn>
    <tableColumn id="7" xr3:uid="{DEE5CDC1-912C-CA4A-A960-FD3A200375DD}" name="Gruppo assegnato" dataDxfId="53" totalsRowDxfId="52"/>
    <tableColumn id="8" xr3:uid="{49F28862-666D-F247-ADBD-90EB11F29FC2}" name="Educatore del gruppo" dataDxfId="51" totalsRowDxfId="50"/>
    <tableColumn id="9" xr3:uid="{E439D088-7FCB-654A-B848-DDC9FED210E6}" name="Ora di inizio" dataDxfId="49" totalsRowDxfId="48"/>
    <tableColumn id="10" xr3:uid="{A54AF98C-D2D5-0348-A39A-87BC35F05641}" name="Ora di fine" dataDxfId="47" totalsRowDxfId="46"/>
    <tableColumn id="11" xr3:uid="{7180060D-3BE9-B74F-9C7B-84B9B2633513}" name="Luogo di ritrovo" dataDxfId="45" totalsRowDxfId="44"/>
    <tableColumn id="12" xr3:uid="{30A45E37-2F13-BF46-A0CC-737F6962A584}" name="Materiali da predisporre" dataDxfId="43" totalsRowDxfId="42"/>
    <tableColumn id="13" xr3:uid="{8D1E0B04-C48F-0948-B5FD-D0308452B3CE}" name="Indicazioni utili per l'edudatore" dataDxfId="41" totalsRowDxfId="40"/>
    <tableColumn id="14" xr3:uid="{FABBD7E4-4DBB-8142-9B1E-3356A2A42960}" name="Indicazioni utili per la famiglia" dataDxfId="39" totalsRowDxfId="38"/>
  </tableColumns>
  <tableStyleInfo name="TableStyleMedium1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9901BA5F-9F1A-2B49-AA3B-45BEE15C7998}" name="Tabella479112141924" displayName="Tabella479112141924" ref="A23:O36" totalsRowCount="1" headerRowDxfId="627" dataDxfId="626" tableBorderDxfId="625">
  <autoFilter ref="A23:O35" xr:uid="{5C40F38B-6534-874A-8BDE-AC7F100C3AD3}"/>
  <tableColumns count="15">
    <tableColumn id="1" xr3:uid="{B327C982-E514-984D-94BE-A160E35ECF6B}" name="Proposta" dataDxfId="624" totalsRowDxfId="623"/>
    <tableColumn id="2" xr3:uid="{FC411A61-3E00-3A4C-892E-3C7500D2C88C}" name="Soggetto promotore" dataDxfId="622" totalsRowDxfId="621"/>
    <tableColumn id="3" xr3:uid="{5677BEBF-1E0C-6548-B367-FF519F09D469}" name="Area di interesse" dataDxfId="620" totalsRowDxfId="619"/>
    <tableColumn id="4" xr3:uid="{27E8E4B0-20A7-3C45-BAD5-DEAEFD1FC81F}" name="Nome dell'attività" dataDxfId="618" totalsRowDxfId="617"/>
    <tableColumn id="5" xr3:uid="{CE90F26E-A00D-1F4D-989E-11B02BA94EE6}" name="Luogo di realizzazione" dataDxfId="616" totalsRowDxfId="615"/>
    <tableColumn id="6" xr3:uid="{7E8EA498-78AB-0D4A-83C6-21AF176037C6}" name="Fascia oraria" dataDxfId="614" totalsRowDxfId="613"/>
    <tableColumn id="15" xr3:uid="{1D571C89-D564-F048-BF92-29B3E622B2E4}" name="Costo" totalsRowFunction="custom" dataDxfId="612" totalsRowDxfId="3" dataCellStyle="Valuta" totalsRowCellStyle="Valuta">
      <totalsRowFormula>SUM(Tabella479112141924[Costo])</totalsRowFormula>
    </tableColumn>
    <tableColumn id="7" xr3:uid="{01EB3DC6-3298-EC40-8739-FC8023D67D45}" name="Gruppo assegnato" dataDxfId="611" totalsRowDxfId="610"/>
    <tableColumn id="8" xr3:uid="{1B37D0B3-DC5D-E947-B877-A6938AB7797A}" name="Educatore del gruppo" dataDxfId="609" totalsRowDxfId="608"/>
    <tableColumn id="9" xr3:uid="{2702E7C9-4F98-974F-84ED-7B8B8E03FC2C}" name="Ora di inizio" dataDxfId="607" totalsRowDxfId="606"/>
    <tableColumn id="10" xr3:uid="{D624067C-EFBF-EA48-87CD-ED090181F3E1}" name="Ora di fine" dataDxfId="605" totalsRowDxfId="604"/>
    <tableColumn id="11" xr3:uid="{78C116E0-F3C4-F14E-B275-915BB1BB998B}" name="Luogo di ritrovo" dataDxfId="603" totalsRowDxfId="602"/>
    <tableColumn id="12" xr3:uid="{9C5AC306-3F02-464A-9857-077B4336AF0A}" name="Materiali da predisporre" dataDxfId="601" totalsRowDxfId="600"/>
    <tableColumn id="13" xr3:uid="{8C5E2473-07C5-244A-93E9-ABB99CB7AF9C}" name="Indicazioni utili per l'edudatore" dataDxfId="599" totalsRowDxfId="598"/>
    <tableColumn id="14" xr3:uid="{A9560109-64F1-BC4A-99E5-630BE2FF7B7F}" name="Indicazioni utili per la famiglia" dataDxfId="597" totalsRowDxfId="596"/>
  </tableColumns>
  <tableStyleInfo name="TableStyleMedium17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FB883AF3-EAE5-B247-9381-2B3A3723EBA7}" name="Tabella4791112" displayName="Tabella4791112" ref="A77:O90" totalsRowCount="1" headerRowDxfId="37" dataDxfId="36" tableBorderDxfId="35">
  <autoFilter ref="A77:O89" xr:uid="{DD3F3F1A-37A7-EF41-9187-411D6FDD4C2F}"/>
  <tableColumns count="15">
    <tableColumn id="1" xr3:uid="{2EEBBD67-08FB-BF4C-AC4B-61DBA7C5ECFC}" name="Proposta" dataDxfId="34" totalsRowDxfId="33"/>
    <tableColumn id="2" xr3:uid="{893179A0-2EF8-BC4D-BEB2-63AD44A57742}" name="Soggetto promotore" dataDxfId="32" totalsRowDxfId="31"/>
    <tableColumn id="3" xr3:uid="{EDCAA432-0707-A845-868C-7F9B718FA3F7}" name="Area di interesse" dataDxfId="30" totalsRowDxfId="29"/>
    <tableColumn id="4" xr3:uid="{1613CD6B-FD10-5043-8EC3-D7C7D3EFC457}" name="Nome dell'attività" dataDxfId="28" totalsRowDxfId="27"/>
    <tableColumn id="5" xr3:uid="{D24CA0EF-5742-654A-AABB-9E4AE20BC3C5}" name="Luogo di realizzazione" dataDxfId="26" totalsRowDxfId="25"/>
    <tableColumn id="6" xr3:uid="{1F6E11F7-19D3-0A45-B3FC-5F3F676C5E7D}" name="Fascia oraria" dataDxfId="24" totalsRowDxfId="23"/>
    <tableColumn id="15" xr3:uid="{C8AC33DB-F50D-DD4D-9A7A-44326F54B090}" name="Costo" totalsRowFunction="custom" dataDxfId="22" totalsRowDxfId="21" dataCellStyle="Valuta" totalsRowCellStyle="Valuta">
      <totalsRowFormula>SUM(Tabella4791112[Costo])</totalsRowFormula>
    </tableColumn>
    <tableColumn id="7" xr3:uid="{A6196541-5E60-304B-96D5-5351AA76CB11}" name="Gruppo assegnato" dataDxfId="20" totalsRowDxfId="19"/>
    <tableColumn id="8" xr3:uid="{381C359D-5C74-F342-A7BB-72F1D9156E32}" name="Educatore del gruppo" dataDxfId="18" totalsRowDxfId="17"/>
    <tableColumn id="9" xr3:uid="{0E8A0364-779F-B94E-8792-0C42B862D9D2}" name="Ora di inizio" dataDxfId="16" totalsRowDxfId="15"/>
    <tableColumn id="10" xr3:uid="{90077FD6-3CD7-684C-BD61-E0CA942500A3}" name="Ora di fine" dataDxfId="14" totalsRowDxfId="13"/>
    <tableColumn id="11" xr3:uid="{A6BEE6CE-7004-1D43-B336-360987CC47DC}" name="Luogo di ritrovo" dataDxfId="12" totalsRowDxfId="11"/>
    <tableColumn id="12" xr3:uid="{FFB772E1-D6AD-264B-BC55-CAD0913DDF25}" name="Materiali da predisporre" dataDxfId="10" totalsRowDxfId="9"/>
    <tableColumn id="13" xr3:uid="{40C91FB2-5CCB-354F-B096-A736D3E2936C}" name="Indicazioni utili per l'edudatore" dataDxfId="8" totalsRowDxfId="7"/>
    <tableColumn id="14" xr3:uid="{CED221FE-2D0E-0441-8463-AA323C802415}" name="Indicazioni utili per la famiglia" dataDxfId="6" totalsRowDxfId="5"/>
  </tableColumns>
  <tableStyleInfo name="TableStyleMedium1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CC48F137-54DE-DA4B-AA4C-5C58996A9745}" name="Tabella479113152025" displayName="Tabella479113152025" ref="A41:O54" totalsRowCount="1" headerRowDxfId="595" dataDxfId="594" tableBorderDxfId="593">
  <autoFilter ref="A41:O53" xr:uid="{CD7E1617-80C4-FB4F-BF97-14C033CFD07A}"/>
  <tableColumns count="15">
    <tableColumn id="1" xr3:uid="{255532C1-213D-8D4F-8D1C-82EB8112A2E5}" name="Proposta" dataDxfId="592" totalsRowDxfId="591"/>
    <tableColumn id="2" xr3:uid="{0C57C9DB-8E30-8443-A295-92CC7D8B18CB}" name="Soggetto promotore" dataDxfId="590" totalsRowDxfId="589"/>
    <tableColumn id="3" xr3:uid="{9A9E412A-5D02-7749-B4D6-DC9B6FCFBE04}" name="Area di interesse" dataDxfId="588" totalsRowDxfId="587"/>
    <tableColumn id="4" xr3:uid="{264A02C8-2991-344C-B809-89AA2FA32A71}" name="Nome dell'attività" dataDxfId="586" totalsRowDxfId="585"/>
    <tableColumn id="5" xr3:uid="{96558D57-C919-7E45-B307-25E4904821EC}" name="Luogo di realizzazione" dataDxfId="584" totalsRowDxfId="583"/>
    <tableColumn id="6" xr3:uid="{3D3F9D19-D619-7E43-AB18-E7FBEB0DD5F2}" name="Fascia oraria" dataDxfId="582" totalsRowDxfId="581"/>
    <tableColumn id="15" xr3:uid="{BAB90084-8A75-A842-B006-4D9338796BE0}" name="Costo" totalsRowFunction="custom" dataDxfId="580" totalsRowDxfId="2" dataCellStyle="Valuta" totalsRowCellStyle="Valuta">
      <totalsRowFormula>SUM(Tabella479113152025[Costo])</totalsRowFormula>
    </tableColumn>
    <tableColumn id="7" xr3:uid="{7D915334-3F69-4E4C-AB9F-E54022D43FB1}" name="Gruppo assegnato" dataDxfId="579" totalsRowDxfId="578"/>
    <tableColumn id="8" xr3:uid="{A05737C1-315F-AE4D-A1B6-1FDE606D382A}" name="Educatore del gruppo" dataDxfId="577" totalsRowDxfId="576"/>
    <tableColumn id="9" xr3:uid="{B844A149-E947-2D4A-BB2E-FBFFCA3D4742}" name="Ora di inizio" dataDxfId="575" totalsRowDxfId="574"/>
    <tableColumn id="10" xr3:uid="{DF3D1CD5-692B-7641-B9B2-4BCFA566D37B}" name="Ora di fine" dataDxfId="573" totalsRowDxfId="572"/>
    <tableColumn id="11" xr3:uid="{51091986-EDD4-5C41-8BFE-02266ED95364}" name="Luogo di ritrovo" dataDxfId="571" totalsRowDxfId="570"/>
    <tableColumn id="12" xr3:uid="{EE391CE3-32EF-1B41-8BE9-BFF37AA4BEB3}" name="Materiali da predisporre" dataDxfId="569" totalsRowDxfId="568"/>
    <tableColumn id="13" xr3:uid="{9C6BFE3E-64EB-2148-B6C4-B772D49A528E}" name="Indicazioni utili per l'edudatore" dataDxfId="567" totalsRowDxfId="566"/>
    <tableColumn id="14" xr3:uid="{723F305F-C872-0C44-8D87-1353511238D4}" name="Indicazioni utili per la famiglia" dataDxfId="565" totalsRowDxfId="564"/>
  </tableColumns>
  <tableStyleInfo name="TableStyleMedium1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D7632DC2-1C97-134B-B952-B0C710F600A9}" name="Tabella479114162126" displayName="Tabella479114162126" ref="A59:O72" totalsRowCount="1" headerRowDxfId="563" dataDxfId="562" tableBorderDxfId="561">
  <autoFilter ref="A59:O71" xr:uid="{58F9AC84-8F55-CA40-B7B9-B0F783579335}"/>
  <tableColumns count="15">
    <tableColumn id="1" xr3:uid="{72882A43-A839-7F4C-91A9-B26DB53E1630}" name="Proposta" dataDxfId="560" totalsRowDxfId="559"/>
    <tableColumn id="2" xr3:uid="{D5E8D918-CEDE-0E42-B2DF-F06E127B2FBB}" name="Soggetto promotore" dataDxfId="558" totalsRowDxfId="557"/>
    <tableColumn id="3" xr3:uid="{9088BBCE-2296-624B-A656-5CE018D09929}" name="Area di interesse" dataDxfId="556" totalsRowDxfId="555"/>
    <tableColumn id="4" xr3:uid="{2F4C41F1-E202-A64F-AAD8-4E32207C9D95}" name="Nome dell'attività" dataDxfId="554" totalsRowDxfId="553"/>
    <tableColumn id="5" xr3:uid="{79E6315D-E03F-694C-B183-3C5E68ECC98F}" name="Luogo di realizzazione" dataDxfId="552" totalsRowDxfId="551"/>
    <tableColumn id="6" xr3:uid="{A2625FA6-EEF0-4743-AF29-7A927CAE5E89}" name="Fascia oraria" dataDxfId="550" totalsRowDxfId="549"/>
    <tableColumn id="15" xr3:uid="{7E40C0F9-91B5-C04B-93EB-8CCBF44E2B9E}" name="Costo" totalsRowFunction="custom" dataDxfId="548" totalsRowDxfId="1" dataCellStyle="Valuta" totalsRowCellStyle="Valuta">
      <totalsRowFormula>SUM(Tabella479114162126[Costo])</totalsRowFormula>
    </tableColumn>
    <tableColumn id="7" xr3:uid="{CA59D44C-1CDC-B248-B159-DB4D74388E46}" name="Gruppo assegnato" dataDxfId="547" totalsRowDxfId="546"/>
    <tableColumn id="8" xr3:uid="{429F2877-07CE-A743-B8EE-13406C7B8908}" name="Educatore del gruppo" dataDxfId="545" totalsRowDxfId="544"/>
    <tableColumn id="9" xr3:uid="{38A45AE4-8A5C-0C4A-8C9F-5FA653299202}" name="Ora di inizio" dataDxfId="543" totalsRowDxfId="542"/>
    <tableColumn id="10" xr3:uid="{B003977B-D712-AD4B-895B-BA27C285951E}" name="Ora di fine" dataDxfId="541" totalsRowDxfId="540"/>
    <tableColumn id="11" xr3:uid="{D23EF450-23CD-7045-A619-0C50A5E8B3FE}" name="Luogo di ritrovo" dataDxfId="539" totalsRowDxfId="538"/>
    <tableColumn id="12" xr3:uid="{3F216641-9B74-DC42-A61F-5A033598574E}" name="Materiali da predisporre" dataDxfId="537" totalsRowDxfId="536"/>
    <tableColumn id="13" xr3:uid="{402BBCA2-81E6-8F44-BFAC-AEE2E470FD28}" name="Indicazioni utili per l'edudatore" dataDxfId="535" totalsRowDxfId="534"/>
    <tableColumn id="14" xr3:uid="{6F34874E-F9FA-B149-8E83-876EEE8C5609}" name="Indicazioni utili per la famiglia" dataDxfId="533" totalsRowDxfId="532"/>
  </tableColumns>
  <tableStyleInfo name="TableStyleMedium1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1FAC88F7-E96E-7F4C-8ADD-8ABDB170819E}" name="Tabella4791112172227" displayName="Tabella4791112172227" ref="A77:O90" totalsRowCount="1" headerRowDxfId="531" dataDxfId="530" tableBorderDxfId="529">
  <autoFilter ref="A77:O89" xr:uid="{DD3F3F1A-37A7-EF41-9187-411D6FDD4C2F}"/>
  <tableColumns count="15">
    <tableColumn id="1" xr3:uid="{AD33D4AE-E1DF-E34D-BCC8-6C5B64F49634}" name="Proposta" dataDxfId="528" totalsRowDxfId="527"/>
    <tableColumn id="2" xr3:uid="{8F0B8CCC-D982-FB4F-9312-5E9DD646FEFD}" name="Soggetto promotore" dataDxfId="526" totalsRowDxfId="525"/>
    <tableColumn id="3" xr3:uid="{D302AC64-2653-8940-AC64-535BBA6E1C0E}" name="Area di interesse" dataDxfId="524" totalsRowDxfId="523"/>
    <tableColumn id="4" xr3:uid="{CCB79484-2E00-4B49-80DF-D9E89C7FA3D7}" name="Nome dell'attività" dataDxfId="522" totalsRowDxfId="521"/>
    <tableColumn id="5" xr3:uid="{54DA9B24-1E90-0E4B-9E87-A6063E0FFA0F}" name="Luogo di realizzazione" dataDxfId="520" totalsRowDxfId="519"/>
    <tableColumn id="6" xr3:uid="{0CEC1216-77ED-2F4C-91CB-1483594FFB90}" name="Fascia oraria" dataDxfId="518" totalsRowDxfId="517"/>
    <tableColumn id="15" xr3:uid="{A70310FA-2526-3F4E-9415-95FBCFF60DC5}" name="Costo" totalsRowFunction="custom" dataDxfId="516" totalsRowDxfId="0" dataCellStyle="Valuta" totalsRowCellStyle="Valuta">
      <totalsRowFormula>SUM(Tabella4791112172227[Costo])</totalsRowFormula>
    </tableColumn>
    <tableColumn id="7" xr3:uid="{64742EA1-62F2-C740-B0CF-B9998B3DB23F}" name="Gruppo assegnato" dataDxfId="515" totalsRowDxfId="514"/>
    <tableColumn id="8" xr3:uid="{7C7B5622-199C-4040-8DDF-DC686EAFE4B5}" name="Educatore del gruppo" dataDxfId="513" totalsRowDxfId="512"/>
    <tableColumn id="9" xr3:uid="{34CD1AAB-32A8-1F4C-8F46-40FCA66EAC25}" name="Ora di inizio" dataDxfId="511" totalsRowDxfId="510"/>
    <tableColumn id="10" xr3:uid="{BCBA3C85-D374-6342-A92C-DDC9CC07956D}" name="Ora di fine" dataDxfId="509" totalsRowDxfId="508"/>
    <tableColumn id="11" xr3:uid="{8AD11B34-B47F-C44C-A0AB-765B7A5F5ED5}" name="Luogo di ritrovo" dataDxfId="507" totalsRowDxfId="506"/>
    <tableColumn id="12" xr3:uid="{3E667D2B-4732-844C-99B0-4B1A3AC04FC9}" name="Materiali da predisporre" dataDxfId="505" totalsRowDxfId="504"/>
    <tableColumn id="13" xr3:uid="{EA42BB8B-712B-464A-BAD6-770171B3B8DF}" name="Indicazioni utili per l'edudatore" dataDxfId="503" totalsRowDxfId="502"/>
    <tableColumn id="14" xr3:uid="{CC4F119E-173B-2840-8F2E-5298CCA3EA97}" name="Indicazioni utili per la famiglia" dataDxfId="501" totalsRowDxfId="500"/>
  </tableColumns>
  <tableStyleInfo name="TableStyleMedium1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7DB25577-7103-EA4E-AA3B-13C4DC8B17E6}" name="Tabella479111318" displayName="Tabella479111318" ref="A5:O18" totalsRowCount="1" headerRowDxfId="499" dataDxfId="498" tableBorderDxfId="497">
  <autoFilter ref="A5:O17" xr:uid="{9136E50F-15F2-F148-8E4A-9FF1387443E5}"/>
  <tableColumns count="15">
    <tableColumn id="1" xr3:uid="{61D7A617-3553-B643-B525-387A3D31FE00}" name="Proposta" dataDxfId="496" totalsRowDxfId="495"/>
    <tableColumn id="2" xr3:uid="{28D78D15-63A4-4249-BAFB-870BB7B055E9}" name="Soggetto promotore" dataDxfId="494" totalsRowDxfId="493"/>
    <tableColumn id="3" xr3:uid="{600F0651-151F-CD48-A74B-BE2316FD3EB6}" name="Area di interesse" dataDxfId="492" totalsRowDxfId="491"/>
    <tableColumn id="4" xr3:uid="{EE77BBA8-1EE4-3D41-A019-FADFA39C8142}" name="Nome dell'attività" dataDxfId="490" totalsRowDxfId="489"/>
    <tableColumn id="5" xr3:uid="{90F68B04-1C1D-BE40-BDE2-32B633450D53}" name="Luogo di realizzazione" dataDxfId="488" totalsRowDxfId="487"/>
    <tableColumn id="6" xr3:uid="{C4FFB9EE-2F64-D743-BC16-849423C7373C}" name="Fascia oraria" dataDxfId="486" totalsRowDxfId="485"/>
    <tableColumn id="15" xr3:uid="{80E1039E-543F-EA48-9AD3-7491D80126F6}" name="Costo" totalsRowFunction="custom" dataDxfId="484" totalsRowDxfId="483" dataCellStyle="Valuta" totalsRowCellStyle="Valuta">
      <totalsRowFormula>SUM(Tabella479111318[Costo])</totalsRowFormula>
    </tableColumn>
    <tableColumn id="7" xr3:uid="{7AFA4AB3-3117-0844-BFAA-F4F0CF747A5C}" name="Gruppo assegnato" dataDxfId="482" totalsRowDxfId="481"/>
    <tableColumn id="8" xr3:uid="{D4371DC3-EF2C-0648-B379-09C6F38825BF}" name="Educatore del gruppo" dataDxfId="480" totalsRowDxfId="479"/>
    <tableColumn id="9" xr3:uid="{ABDA055B-8B9F-2D40-A2BA-2D8DA307F9EF}" name="Ora di inizio" dataDxfId="478" totalsRowDxfId="477"/>
    <tableColumn id="10" xr3:uid="{56AF4A6D-6F08-5C44-90CC-A901CC32673A}" name="Ora di fine" dataDxfId="476" totalsRowDxfId="475"/>
    <tableColumn id="11" xr3:uid="{87ABD6C8-5071-334E-A7DA-530C7797EE84}" name="Luogo di ritrovo" dataDxfId="474" totalsRowDxfId="473"/>
    <tableColumn id="12" xr3:uid="{CE0A2A6C-D0C5-2849-8A07-2402C6EA890E}" name="Materiali da predisporre" dataDxfId="472" totalsRowDxfId="471"/>
    <tableColumn id="13" xr3:uid="{FF6C9110-EEA2-6645-97E6-CA0425179CBA}" name="Indicazioni utili per l'edudatore" dataDxfId="470" totalsRowDxfId="469"/>
    <tableColumn id="14" xr3:uid="{9C6A0FEF-1D7A-6246-8F34-AA8FA38389FE}" name="Indicazioni utili per la famiglia" dataDxfId="468" totalsRowDxfId="467"/>
  </tableColumns>
  <tableStyleInfo name="TableStyleMedium17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28B8A864-D367-E646-883A-DDC014D22278}" name="Tabella4791121419" displayName="Tabella4791121419" ref="A23:O36" totalsRowCount="1" headerRowDxfId="466" dataDxfId="465" tableBorderDxfId="464">
  <autoFilter ref="A23:O35" xr:uid="{5C40F38B-6534-874A-8BDE-AC7F100C3AD3}"/>
  <tableColumns count="15">
    <tableColumn id="1" xr3:uid="{C5689758-9FA4-B446-9578-C99ACBD94B7A}" name="Proposta" dataDxfId="463" totalsRowDxfId="462"/>
    <tableColumn id="2" xr3:uid="{C8BDC105-77CC-D945-9754-B50B61B78E47}" name="Soggetto promotore" dataDxfId="461" totalsRowDxfId="460"/>
    <tableColumn id="3" xr3:uid="{F582E14A-E08F-6F41-890D-7974452E24E5}" name="Area di interesse" dataDxfId="459" totalsRowDxfId="458"/>
    <tableColumn id="4" xr3:uid="{68EA2502-85D4-D744-BA2B-F06CBAD3C93B}" name="Nome dell'attività" dataDxfId="457" totalsRowDxfId="456"/>
    <tableColumn id="5" xr3:uid="{AA4446B6-5A05-ED47-A097-078F25A80C11}" name="Luogo di realizzazione" dataDxfId="455" totalsRowDxfId="454"/>
    <tableColumn id="6" xr3:uid="{3E13B9A5-CDF2-3348-AFB1-AE828CF41627}" name="Fascia oraria" dataDxfId="453" totalsRowDxfId="452"/>
    <tableColumn id="15" xr3:uid="{DE451603-6E78-5744-B2A3-4FECAB9D102E}" name="Costo" totalsRowFunction="custom" dataDxfId="451" totalsRowDxfId="450" dataCellStyle="Valuta" totalsRowCellStyle="Valuta">
      <totalsRowFormula>SUM(Tabella4791121419[Costo])</totalsRowFormula>
    </tableColumn>
    <tableColumn id="7" xr3:uid="{E7334973-CD2C-0242-ACD9-B8442E56D6CE}" name="Gruppo assegnato" dataDxfId="449" totalsRowDxfId="448"/>
    <tableColumn id="8" xr3:uid="{8B91209E-3349-1140-BC51-BFA5247811FA}" name="Educatore del gruppo" dataDxfId="447" totalsRowDxfId="446"/>
    <tableColumn id="9" xr3:uid="{E2EB1319-6CBD-FE46-8F84-CC94F06E484B}" name="Ora di inizio" dataDxfId="445" totalsRowDxfId="444"/>
    <tableColumn id="10" xr3:uid="{FA1130F9-B784-DB40-A8D2-F3A72A4535C6}" name="Ora di fine" dataDxfId="443" totalsRowDxfId="442"/>
    <tableColumn id="11" xr3:uid="{6A7FD6E4-4FF1-E449-917B-7038C3F272FD}" name="Luogo di ritrovo" dataDxfId="441" totalsRowDxfId="440"/>
    <tableColumn id="12" xr3:uid="{A690AAD0-908E-5E4A-8D68-AFB29400C70E}" name="Materiali da predisporre" dataDxfId="439" totalsRowDxfId="438"/>
    <tableColumn id="13" xr3:uid="{91B674B7-9775-8A43-9614-3A0FBCFC3B68}" name="Indicazioni utili per l'edudatore" dataDxfId="437" totalsRowDxfId="436"/>
    <tableColumn id="14" xr3:uid="{07269B78-3CFE-F441-99E8-B23A96C6ABA2}" name="Indicazioni utili per la famiglia" dataDxfId="435" totalsRowDxfId="434"/>
  </tableColumns>
  <tableStyleInfo name="TableStyleMedium17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89FA7F20-3E0A-844B-880B-839E3791502E}" name="Tabella4791131520" displayName="Tabella4791131520" ref="A41:O54" totalsRowCount="1" headerRowDxfId="433" dataDxfId="432" tableBorderDxfId="431">
  <autoFilter ref="A41:O53" xr:uid="{CD7E1617-80C4-FB4F-BF97-14C033CFD07A}"/>
  <tableColumns count="15">
    <tableColumn id="1" xr3:uid="{B9288DCC-390D-6F41-A15D-47E4B88A61BC}" name="Proposta" dataDxfId="430" totalsRowDxfId="429"/>
    <tableColumn id="2" xr3:uid="{3A89050A-2D0A-0B4A-89D6-A8B025AFE6AB}" name="Soggetto promotore" dataDxfId="428" totalsRowDxfId="427"/>
    <tableColumn id="3" xr3:uid="{81D3CFA9-F82B-9545-8A9C-9148208C6705}" name="Area di interesse" dataDxfId="426" totalsRowDxfId="425"/>
    <tableColumn id="4" xr3:uid="{1554FF04-1286-2D48-95D7-CD80539D4BE1}" name="Nome dell'attività" dataDxfId="424" totalsRowDxfId="423"/>
    <tableColumn id="5" xr3:uid="{B2A2D863-1BB0-4649-841B-9984E96197FD}" name="Luogo di realizzazione" dataDxfId="422" totalsRowDxfId="421"/>
    <tableColumn id="6" xr3:uid="{9E47EA95-976D-9448-9185-39862B327BEB}" name="Fascia oraria" dataDxfId="420" totalsRowDxfId="419"/>
    <tableColumn id="15" xr3:uid="{DEE0861F-9671-214C-A163-8940F7DE09E6}" name="Costo" totalsRowFunction="custom" dataDxfId="418" totalsRowDxfId="417" dataCellStyle="Valuta" totalsRowCellStyle="Valuta">
      <totalsRowFormula>SUM(Tabella4791131520[Costo])</totalsRowFormula>
    </tableColumn>
    <tableColumn id="7" xr3:uid="{E546F302-D970-C046-9210-6402724D0FA4}" name="Gruppo assegnato" dataDxfId="416" totalsRowDxfId="415"/>
    <tableColumn id="8" xr3:uid="{A1C968FF-A2B7-3D4A-A8B8-32FCC09F6FE9}" name="Educatore del gruppo" dataDxfId="414" totalsRowDxfId="413"/>
    <tableColumn id="9" xr3:uid="{8A427C48-72B6-594F-8008-F2F85A434F1B}" name="Ora di inizio" dataDxfId="412" totalsRowDxfId="411"/>
    <tableColumn id="10" xr3:uid="{F9DC0D16-57E8-2947-8D14-D51D3D1B9660}" name="Ora di fine" dataDxfId="410" totalsRowDxfId="409"/>
    <tableColumn id="11" xr3:uid="{243FD4B8-C2CD-2741-A56F-06F64C8C00A6}" name="Luogo di ritrovo" dataDxfId="408" totalsRowDxfId="407"/>
    <tableColumn id="12" xr3:uid="{2D572392-D280-5D49-8DBC-7A4A6379F747}" name="Materiali da predisporre" dataDxfId="406" totalsRowDxfId="405"/>
    <tableColumn id="13" xr3:uid="{F805A085-D780-F140-B3C0-50A437BEEBEE}" name="Indicazioni utili per l'edudatore" dataDxfId="404" totalsRowDxfId="403"/>
    <tableColumn id="14" xr3:uid="{E0605001-6897-D341-8921-9635012B4A31}" name="Indicazioni utili per la famiglia" dataDxfId="402" totalsRowDxfId="401"/>
  </tableColumns>
  <tableStyleInfo name="TableStyleMedium17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7BFF9147-BEFA-1B40-BE2F-9021C0A090E3}" name="Tabella4791141621" displayName="Tabella4791141621" ref="A59:O72" totalsRowCount="1" headerRowDxfId="400" dataDxfId="399" tableBorderDxfId="398">
  <autoFilter ref="A59:O71" xr:uid="{58F9AC84-8F55-CA40-B7B9-B0F783579335}"/>
  <tableColumns count="15">
    <tableColumn id="1" xr3:uid="{DC3D6AC7-7E41-EE49-B31F-206A99D119D2}" name="Proposta" dataDxfId="397" totalsRowDxfId="396"/>
    <tableColumn id="2" xr3:uid="{96F52A6C-681E-9F44-BFF9-95F387029CBC}" name="Soggetto promotore" dataDxfId="395" totalsRowDxfId="394"/>
    <tableColumn id="3" xr3:uid="{77370DA6-216F-2C40-AAE4-A023E48BC3C2}" name="Area di interesse" dataDxfId="393" totalsRowDxfId="392"/>
    <tableColumn id="4" xr3:uid="{837F580C-7783-AB4E-8BA1-B04488179049}" name="Nome dell'attività" dataDxfId="391" totalsRowDxfId="390"/>
    <tableColumn id="5" xr3:uid="{8B531A35-06A2-7846-89E9-72D0CACA4CB4}" name="Luogo di realizzazione" dataDxfId="389" totalsRowDxfId="388"/>
    <tableColumn id="6" xr3:uid="{E81191D7-CE26-7642-B407-5F211EFFDC0A}" name="Fascia oraria" dataDxfId="387" totalsRowDxfId="386"/>
    <tableColumn id="15" xr3:uid="{AE9F37D1-0988-C045-A14B-7D1DB70C7AD8}" name="Costo" totalsRowFunction="custom" dataDxfId="385" totalsRowDxfId="384" dataCellStyle="Valuta" totalsRowCellStyle="Valuta">
      <totalsRowFormula>SUM(Tabella4791141621[Costo])</totalsRowFormula>
    </tableColumn>
    <tableColumn id="7" xr3:uid="{AD439729-D54D-F446-91CD-7E7C717CBC27}" name="Gruppo assegnato" dataDxfId="383" totalsRowDxfId="382"/>
    <tableColumn id="8" xr3:uid="{BE25D0EA-DC02-8B41-AF69-B3542DA07FB6}" name="Educatore del gruppo" dataDxfId="381" totalsRowDxfId="380"/>
    <tableColumn id="9" xr3:uid="{CC2ADB6D-3CBE-F94B-9858-59BAA6710144}" name="Ora di inizio" dataDxfId="379" totalsRowDxfId="378"/>
    <tableColumn id="10" xr3:uid="{676A0651-C74E-394E-8716-2B788257E834}" name="Ora di fine" dataDxfId="377" totalsRowDxfId="376"/>
    <tableColumn id="11" xr3:uid="{5F12DB14-7F51-8845-A73B-9E900779394C}" name="Luogo di ritrovo" dataDxfId="375" totalsRowDxfId="374"/>
    <tableColumn id="12" xr3:uid="{E59D44CF-CDDF-3C45-A8D7-2AD8ABFF17B9}" name="Materiali da predisporre" dataDxfId="373" totalsRowDxfId="372"/>
    <tableColumn id="13" xr3:uid="{AF39EC30-FC15-2840-B942-88CE8F3E8C53}" name="Indicazioni utili per l'edudatore" dataDxfId="371" totalsRowDxfId="370"/>
    <tableColumn id="14" xr3:uid="{5BEB2449-F793-2F46-9E40-8B5544D7FC91}" name="Indicazioni utili per la famiglia" dataDxfId="369" totalsRowDxfId="368"/>
  </tableColumns>
  <tableStyleInfo name="TableStyleMedium17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table" Target="../tables/table6.xml"/><Relationship Id="rId1" Type="http://schemas.openxmlformats.org/officeDocument/2006/relationships/vmlDrawing" Target="../drawings/vmlDrawing2.vml"/><Relationship Id="rId6" Type="http://schemas.openxmlformats.org/officeDocument/2006/relationships/table" Target="../tables/table10.xml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table" Target="../tables/table11.xml"/><Relationship Id="rId1" Type="http://schemas.openxmlformats.org/officeDocument/2006/relationships/vmlDrawing" Target="../drawings/vmlDrawing3.vml"/><Relationship Id="rId6" Type="http://schemas.openxmlformats.org/officeDocument/2006/relationships/table" Target="../tables/table15.xml"/><Relationship Id="rId5" Type="http://schemas.openxmlformats.org/officeDocument/2006/relationships/table" Target="../tables/table14.xml"/><Relationship Id="rId4" Type="http://schemas.openxmlformats.org/officeDocument/2006/relationships/table" Target="../tables/table1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table" Target="../tables/table17.xml"/><Relationship Id="rId1" Type="http://schemas.openxmlformats.org/officeDocument/2006/relationships/table" Target="../tables/table16.xml"/><Relationship Id="rId5" Type="http://schemas.openxmlformats.org/officeDocument/2006/relationships/table" Target="../tables/table20.xml"/><Relationship Id="rId4" Type="http://schemas.openxmlformats.org/officeDocument/2006/relationships/table" Target="../tables/table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F397C-2716-DD40-81DD-D471D54CB6E1}">
  <dimension ref="A1:O94"/>
  <sheetViews>
    <sheetView tabSelected="1" workbookViewId="0">
      <selection activeCell="E8" sqref="E8"/>
    </sheetView>
  </sheetViews>
  <sheetFormatPr defaultColWidth="10.796875" defaultRowHeight="37.049999999999997" customHeight="1" x14ac:dyDescent="0.3"/>
  <cols>
    <col min="1" max="1" width="24.69921875" style="1" customWidth="1"/>
    <col min="2" max="2" width="20" style="1" customWidth="1"/>
    <col min="3" max="3" width="22.296875" style="1" customWidth="1"/>
    <col min="4" max="4" width="18.5" style="1" customWidth="1"/>
    <col min="5" max="5" width="22.296875" style="1" customWidth="1"/>
    <col min="6" max="6" width="14" style="1" customWidth="1"/>
    <col min="7" max="7" width="18.296875" style="9" customWidth="1"/>
    <col min="8" max="8" width="20.796875" style="1" customWidth="1"/>
    <col min="9" max="9" width="13.296875" style="1" customWidth="1"/>
    <col min="10" max="10" width="12.19921875" style="1" customWidth="1"/>
    <col min="11" max="11" width="16.19921875" style="1" customWidth="1"/>
    <col min="12" max="12" width="23.296875" style="1" customWidth="1"/>
    <col min="13" max="13" width="28.796875" style="1" customWidth="1"/>
    <col min="14" max="15" width="29" style="1" customWidth="1"/>
    <col min="16" max="16384" width="10.796875" style="1"/>
  </cols>
  <sheetData>
    <row r="1" spans="1:15" ht="37.049999999999997" customHeight="1" x14ac:dyDescent="0.3">
      <c r="D1" s="12" t="s">
        <v>0</v>
      </c>
      <c r="E1" s="16" t="s">
        <v>1</v>
      </c>
      <c r="F1" s="21"/>
      <c r="G1" s="16" t="s">
        <v>2</v>
      </c>
      <c r="H1" s="22"/>
    </row>
    <row r="2" spans="1:15" ht="64.2" customHeight="1" x14ac:dyDescent="0.3">
      <c r="A2" s="5"/>
      <c r="B2" s="5"/>
      <c r="C2" s="6"/>
      <c r="D2" s="5"/>
      <c r="E2" s="2"/>
      <c r="G2" s="10"/>
      <c r="H2" s="10"/>
      <c r="I2" s="10"/>
      <c r="J2" s="10"/>
    </row>
    <row r="3" spans="1:15" ht="48.6" customHeight="1" thickBot="1" x14ac:dyDescent="0.35">
      <c r="A3" s="20" t="s">
        <v>19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8"/>
    </row>
    <row r="4" spans="1:15" s="7" customFormat="1" ht="37.049999999999997" customHeight="1" x14ac:dyDescent="0.3">
      <c r="A4" s="23" t="s">
        <v>17</v>
      </c>
      <c r="B4" s="23"/>
      <c r="C4" s="23"/>
      <c r="D4" s="23"/>
      <c r="E4" s="23"/>
      <c r="F4" s="23"/>
      <c r="G4" s="23"/>
      <c r="H4" s="24" t="s">
        <v>18</v>
      </c>
      <c r="I4" s="24"/>
      <c r="J4" s="24"/>
      <c r="K4" s="24"/>
      <c r="L4" s="24"/>
      <c r="M4" s="24"/>
      <c r="N4" s="24"/>
      <c r="O4" s="24"/>
    </row>
    <row r="5" spans="1:15" ht="37.049999999999997" customHeight="1" x14ac:dyDescent="0.3">
      <c r="A5" s="26" t="s">
        <v>7</v>
      </c>
      <c r="B5" s="26" t="s">
        <v>3</v>
      </c>
      <c r="C5" s="26" t="s">
        <v>4</v>
      </c>
      <c r="D5" s="26" t="s">
        <v>5</v>
      </c>
      <c r="E5" s="26" t="s">
        <v>6</v>
      </c>
      <c r="F5" s="27" t="s">
        <v>9</v>
      </c>
      <c r="G5" s="28" t="s">
        <v>24</v>
      </c>
      <c r="H5" s="25" t="s">
        <v>8</v>
      </c>
      <c r="I5" s="25" t="s">
        <v>10</v>
      </c>
      <c r="J5" s="25" t="s">
        <v>11</v>
      </c>
      <c r="K5" s="25" t="s">
        <v>12</v>
      </c>
      <c r="L5" s="25" t="s">
        <v>13</v>
      </c>
      <c r="M5" s="25" t="s">
        <v>14</v>
      </c>
      <c r="N5" s="25" t="s">
        <v>15</v>
      </c>
      <c r="O5" s="25" t="s">
        <v>16</v>
      </c>
    </row>
    <row r="6" spans="1:15" ht="37.049999999999997" customHeight="1" x14ac:dyDescent="0.3">
      <c r="A6" s="3"/>
      <c r="B6" s="3"/>
      <c r="C6" s="3"/>
      <c r="D6" s="3"/>
      <c r="E6" s="3"/>
    </row>
    <row r="7" spans="1:15" ht="37.049999999999997" customHeight="1" x14ac:dyDescent="0.3">
      <c r="A7" s="3"/>
      <c r="B7" s="3"/>
      <c r="C7" s="3"/>
      <c r="D7" s="3"/>
      <c r="E7" s="3"/>
    </row>
    <row r="8" spans="1:15" ht="37.049999999999997" customHeight="1" x14ac:dyDescent="0.3">
      <c r="A8" s="3"/>
      <c r="B8" s="3"/>
      <c r="C8" s="3"/>
      <c r="D8" s="3"/>
      <c r="E8" s="3"/>
    </row>
    <row r="9" spans="1:15" ht="37.049999999999997" customHeight="1" x14ac:dyDescent="0.3">
      <c r="A9" s="3"/>
      <c r="B9" s="3"/>
      <c r="C9" s="3"/>
      <c r="D9" s="3"/>
      <c r="E9" s="3"/>
    </row>
    <row r="10" spans="1:15" ht="37.049999999999997" customHeight="1" x14ac:dyDescent="0.3">
      <c r="A10" s="3"/>
      <c r="B10" s="3"/>
      <c r="C10" s="3"/>
      <c r="D10" s="3"/>
      <c r="E10" s="3"/>
    </row>
    <row r="11" spans="1:15" ht="37.049999999999997" customHeight="1" x14ac:dyDescent="0.3">
      <c r="A11" s="3"/>
      <c r="B11" s="3"/>
      <c r="C11" s="3"/>
      <c r="D11" s="3"/>
      <c r="E11" s="3"/>
    </row>
    <row r="12" spans="1:15" ht="37.049999999999997" customHeight="1" x14ac:dyDescent="0.3">
      <c r="A12" s="3"/>
      <c r="B12" s="3"/>
      <c r="C12" s="3"/>
      <c r="D12" s="3"/>
      <c r="E12" s="3"/>
    </row>
    <row r="13" spans="1:15" ht="37.049999999999997" customHeight="1" x14ac:dyDescent="0.3">
      <c r="A13" s="3"/>
      <c r="B13" s="3"/>
      <c r="C13" s="3"/>
      <c r="D13" s="3"/>
      <c r="E13" s="3"/>
    </row>
    <row r="14" spans="1:15" ht="37.049999999999997" customHeight="1" x14ac:dyDescent="0.3">
      <c r="A14" s="3"/>
      <c r="B14" s="3"/>
      <c r="C14" s="3"/>
      <c r="D14" s="3"/>
      <c r="E14" s="3"/>
    </row>
    <row r="15" spans="1:15" ht="37.049999999999997" customHeight="1" x14ac:dyDescent="0.3">
      <c r="A15" s="3"/>
      <c r="B15" s="3"/>
      <c r="C15" s="3"/>
      <c r="D15" s="3"/>
      <c r="E15" s="3"/>
    </row>
    <row r="16" spans="1:15" ht="37.049999999999997" customHeight="1" x14ac:dyDescent="0.3">
      <c r="A16" s="3"/>
      <c r="B16" s="3"/>
      <c r="C16" s="3"/>
      <c r="D16" s="3"/>
      <c r="E16" s="3"/>
    </row>
    <row r="17" spans="1:15" ht="37.049999999999997" customHeight="1" x14ac:dyDescent="0.3">
      <c r="A17" s="3"/>
      <c r="B17" s="3"/>
      <c r="C17" s="3"/>
      <c r="D17" s="3"/>
      <c r="E17" s="3"/>
    </row>
    <row r="18" spans="1:15" ht="37.049999999999997" customHeight="1" x14ac:dyDescent="0.3">
      <c r="G18" s="32">
        <f>SUM(Tabella47911131823[Costo])</f>
        <v>0</v>
      </c>
    </row>
    <row r="21" spans="1:15" ht="37.049999999999997" customHeight="1" thickBot="1" x14ac:dyDescent="0.35">
      <c r="A21" s="20" t="s">
        <v>20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8"/>
    </row>
    <row r="22" spans="1:15" ht="37.049999999999997" customHeight="1" x14ac:dyDescent="0.3">
      <c r="A22" s="23" t="s">
        <v>17</v>
      </c>
      <c r="B22" s="23"/>
      <c r="C22" s="23"/>
      <c r="D22" s="23"/>
      <c r="E22" s="23"/>
      <c r="F22" s="23"/>
      <c r="G22" s="23"/>
      <c r="H22" s="33" t="s">
        <v>18</v>
      </c>
      <c r="I22" s="33"/>
      <c r="J22" s="33"/>
      <c r="K22" s="33"/>
      <c r="L22" s="33"/>
      <c r="M22" s="33"/>
      <c r="N22" s="33"/>
      <c r="O22" s="33"/>
    </row>
    <row r="23" spans="1:15" ht="37.049999999999997" customHeight="1" x14ac:dyDescent="0.3">
      <c r="A23" s="26" t="s">
        <v>7</v>
      </c>
      <c r="B23" s="26" t="s">
        <v>3</v>
      </c>
      <c r="C23" s="26" t="s">
        <v>4</v>
      </c>
      <c r="D23" s="26" t="s">
        <v>5</v>
      </c>
      <c r="E23" s="26" t="s">
        <v>6</v>
      </c>
      <c r="F23" s="27" t="s">
        <v>9</v>
      </c>
      <c r="G23" s="28" t="s">
        <v>24</v>
      </c>
      <c r="H23" s="25" t="s">
        <v>8</v>
      </c>
      <c r="I23" s="25" t="s">
        <v>10</v>
      </c>
      <c r="J23" s="25" t="s">
        <v>11</v>
      </c>
      <c r="K23" s="25" t="s">
        <v>12</v>
      </c>
      <c r="L23" s="25" t="s">
        <v>13</v>
      </c>
      <c r="M23" s="25" t="s">
        <v>14</v>
      </c>
      <c r="N23" s="25" t="s">
        <v>15</v>
      </c>
      <c r="O23" s="25" t="s">
        <v>16</v>
      </c>
    </row>
    <row r="24" spans="1:15" ht="37.049999999999997" customHeight="1" x14ac:dyDescent="0.3">
      <c r="A24" s="3"/>
      <c r="B24" s="3"/>
      <c r="C24" s="3"/>
      <c r="D24" s="3"/>
      <c r="E24" s="3"/>
    </row>
    <row r="25" spans="1:15" ht="37.049999999999997" customHeight="1" x14ac:dyDescent="0.3">
      <c r="A25" s="3"/>
      <c r="B25" s="3"/>
      <c r="C25" s="3"/>
      <c r="D25" s="3"/>
      <c r="E25" s="3"/>
    </row>
    <row r="26" spans="1:15" ht="37.049999999999997" customHeight="1" x14ac:dyDescent="0.3">
      <c r="A26" s="3"/>
      <c r="B26" s="3"/>
      <c r="C26" s="3"/>
      <c r="D26" s="3"/>
      <c r="E26" s="3"/>
    </row>
    <row r="27" spans="1:15" ht="37.049999999999997" customHeight="1" x14ac:dyDescent="0.3">
      <c r="A27" s="3"/>
      <c r="B27" s="3"/>
      <c r="C27" s="3"/>
      <c r="D27" s="3"/>
      <c r="E27" s="3"/>
    </row>
    <row r="28" spans="1:15" ht="37.049999999999997" customHeight="1" x14ac:dyDescent="0.3">
      <c r="A28" s="3"/>
      <c r="B28" s="3"/>
      <c r="C28" s="3"/>
      <c r="D28" s="3"/>
      <c r="E28" s="3"/>
    </row>
    <row r="29" spans="1:15" ht="37.049999999999997" customHeight="1" x14ac:dyDescent="0.3">
      <c r="A29" s="3"/>
      <c r="B29" s="3"/>
      <c r="C29" s="3"/>
      <c r="D29" s="3"/>
      <c r="E29" s="3"/>
    </row>
    <row r="30" spans="1:15" ht="37.049999999999997" customHeight="1" x14ac:dyDescent="0.3">
      <c r="A30" s="3"/>
      <c r="B30" s="3"/>
      <c r="C30" s="3"/>
      <c r="D30" s="3"/>
      <c r="E30" s="3"/>
    </row>
    <row r="31" spans="1:15" ht="37.049999999999997" customHeight="1" x14ac:dyDescent="0.3">
      <c r="A31" s="3"/>
      <c r="B31" s="3"/>
      <c r="C31" s="3"/>
      <c r="D31" s="3"/>
      <c r="E31" s="3"/>
    </row>
    <row r="32" spans="1:15" ht="37.049999999999997" customHeight="1" x14ac:dyDescent="0.3">
      <c r="A32" s="3"/>
      <c r="B32" s="3"/>
      <c r="C32" s="3"/>
      <c r="D32" s="3"/>
      <c r="E32" s="3"/>
    </row>
    <row r="33" spans="1:15" ht="37.049999999999997" customHeight="1" x14ac:dyDescent="0.3">
      <c r="A33" s="3"/>
      <c r="B33" s="3"/>
      <c r="C33" s="3"/>
      <c r="D33" s="3"/>
      <c r="E33" s="3"/>
    </row>
    <row r="34" spans="1:15" ht="37.049999999999997" customHeight="1" x14ac:dyDescent="0.3">
      <c r="A34" s="3"/>
      <c r="B34" s="3"/>
      <c r="C34" s="3"/>
      <c r="D34" s="3"/>
      <c r="E34" s="3"/>
    </row>
    <row r="35" spans="1:15" ht="37.049999999999997" customHeight="1" x14ac:dyDescent="0.3">
      <c r="A35" s="3"/>
      <c r="B35" s="3"/>
      <c r="C35" s="3"/>
      <c r="D35" s="3"/>
      <c r="E35" s="3"/>
    </row>
    <row r="36" spans="1:15" ht="37.049999999999997" customHeight="1" x14ac:dyDescent="0.3">
      <c r="G36" s="32">
        <f>SUM(Tabella479112141924[Costo])</f>
        <v>0</v>
      </c>
    </row>
    <row r="39" spans="1:15" ht="37.049999999999997" customHeight="1" thickBot="1" x14ac:dyDescent="0.35">
      <c r="A39" s="17" t="s">
        <v>21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8"/>
    </row>
    <row r="40" spans="1:15" ht="37.049999999999997" customHeight="1" x14ac:dyDescent="0.3">
      <c r="A40" s="29" t="s">
        <v>17</v>
      </c>
      <c r="B40" s="29"/>
      <c r="C40" s="29"/>
      <c r="D40" s="29"/>
      <c r="E40" s="29"/>
      <c r="F40" s="29"/>
      <c r="G40" s="29"/>
      <c r="H40" s="33" t="s">
        <v>18</v>
      </c>
      <c r="I40" s="33"/>
      <c r="J40" s="33"/>
      <c r="K40" s="33"/>
      <c r="L40" s="33"/>
      <c r="M40" s="33"/>
      <c r="N40" s="33"/>
      <c r="O40" s="33"/>
    </row>
    <row r="41" spans="1:15" ht="37.049999999999997" customHeight="1" x14ac:dyDescent="0.3">
      <c r="A41" s="26" t="s">
        <v>7</v>
      </c>
      <c r="B41" s="26" t="s">
        <v>3</v>
      </c>
      <c r="C41" s="26" t="s">
        <v>4</v>
      </c>
      <c r="D41" s="26" t="s">
        <v>5</v>
      </c>
      <c r="E41" s="26" t="s">
        <v>6</v>
      </c>
      <c r="F41" s="27" t="s">
        <v>9</v>
      </c>
      <c r="G41" s="28" t="s">
        <v>24</v>
      </c>
      <c r="H41" s="25" t="s">
        <v>8</v>
      </c>
      <c r="I41" s="25" t="s">
        <v>10</v>
      </c>
      <c r="J41" s="25" t="s">
        <v>11</v>
      </c>
      <c r="K41" s="25" t="s">
        <v>12</v>
      </c>
      <c r="L41" s="25" t="s">
        <v>13</v>
      </c>
      <c r="M41" s="25" t="s">
        <v>14</v>
      </c>
      <c r="N41" s="25" t="s">
        <v>15</v>
      </c>
      <c r="O41" s="25" t="s">
        <v>16</v>
      </c>
    </row>
    <row r="42" spans="1:15" ht="37.049999999999997" customHeight="1" x14ac:dyDescent="0.3">
      <c r="A42" s="3"/>
      <c r="B42" s="3"/>
      <c r="C42" s="3"/>
      <c r="D42" s="3"/>
      <c r="E42" s="3"/>
    </row>
    <row r="43" spans="1:15" ht="37.049999999999997" customHeight="1" x14ac:dyDescent="0.3">
      <c r="A43" s="3"/>
      <c r="B43" s="3"/>
      <c r="C43" s="3"/>
      <c r="D43" s="3"/>
      <c r="E43" s="3"/>
    </row>
    <row r="44" spans="1:15" ht="37.049999999999997" customHeight="1" x14ac:dyDescent="0.3">
      <c r="A44" s="3"/>
      <c r="B44" s="3"/>
      <c r="C44" s="3"/>
      <c r="D44" s="3"/>
      <c r="E44" s="3"/>
    </row>
    <row r="45" spans="1:15" ht="37.049999999999997" customHeight="1" x14ac:dyDescent="0.3">
      <c r="A45" s="3"/>
      <c r="B45" s="3"/>
      <c r="C45" s="3"/>
      <c r="D45" s="3"/>
      <c r="E45" s="3"/>
    </row>
    <row r="46" spans="1:15" ht="37.049999999999997" customHeight="1" x14ac:dyDescent="0.3">
      <c r="A46" s="3"/>
      <c r="B46" s="3"/>
      <c r="C46" s="3"/>
      <c r="D46" s="3"/>
      <c r="E46" s="3"/>
    </row>
    <row r="47" spans="1:15" ht="37.049999999999997" customHeight="1" x14ac:dyDescent="0.3">
      <c r="A47" s="3"/>
      <c r="B47" s="3"/>
      <c r="C47" s="3"/>
      <c r="D47" s="3"/>
      <c r="E47" s="3"/>
    </row>
    <row r="48" spans="1:15" ht="37.049999999999997" customHeight="1" x14ac:dyDescent="0.3">
      <c r="A48" s="3"/>
      <c r="B48" s="3"/>
      <c r="C48" s="3"/>
      <c r="D48" s="3"/>
      <c r="E48" s="3"/>
    </row>
    <row r="49" spans="1:15" ht="37.049999999999997" customHeight="1" x14ac:dyDescent="0.3">
      <c r="A49" s="3"/>
      <c r="B49" s="3"/>
      <c r="C49" s="3"/>
      <c r="D49" s="3"/>
      <c r="E49" s="3"/>
    </row>
    <row r="50" spans="1:15" ht="37.049999999999997" customHeight="1" x14ac:dyDescent="0.3">
      <c r="A50" s="3"/>
      <c r="B50" s="3"/>
      <c r="C50" s="3"/>
      <c r="D50" s="3"/>
      <c r="E50" s="3"/>
    </row>
    <row r="51" spans="1:15" ht="37.049999999999997" customHeight="1" x14ac:dyDescent="0.3">
      <c r="A51" s="3"/>
      <c r="B51" s="3"/>
      <c r="C51" s="3"/>
      <c r="D51" s="3"/>
      <c r="E51" s="3"/>
    </row>
    <row r="52" spans="1:15" ht="37.049999999999997" customHeight="1" x14ac:dyDescent="0.3">
      <c r="A52" s="3"/>
      <c r="B52" s="3"/>
      <c r="C52" s="3"/>
      <c r="D52" s="3"/>
      <c r="E52" s="3"/>
    </row>
    <row r="53" spans="1:15" ht="37.049999999999997" customHeight="1" x14ac:dyDescent="0.3">
      <c r="A53" s="3"/>
      <c r="B53" s="3"/>
      <c r="C53" s="3"/>
      <c r="D53" s="3"/>
      <c r="E53" s="3"/>
    </row>
    <row r="54" spans="1:15" ht="37.049999999999997" customHeight="1" x14ac:dyDescent="0.3">
      <c r="G54" s="32">
        <f>SUM(Tabella479113152025[Costo])</f>
        <v>0</v>
      </c>
    </row>
    <row r="57" spans="1:15" ht="37.049999999999997" customHeight="1" thickBot="1" x14ac:dyDescent="0.35">
      <c r="A57" s="17" t="s">
        <v>22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8"/>
    </row>
    <row r="58" spans="1:15" ht="37.049999999999997" customHeight="1" x14ac:dyDescent="0.3">
      <c r="A58" s="29" t="s">
        <v>17</v>
      </c>
      <c r="B58" s="29"/>
      <c r="C58" s="29"/>
      <c r="D58" s="29"/>
      <c r="E58" s="29"/>
      <c r="F58" s="29"/>
      <c r="G58" s="29"/>
      <c r="H58" s="33" t="s">
        <v>18</v>
      </c>
      <c r="I58" s="33"/>
      <c r="J58" s="33"/>
      <c r="K58" s="33"/>
      <c r="L58" s="33"/>
      <c r="M58" s="33"/>
      <c r="N58" s="33"/>
      <c r="O58" s="33"/>
    </row>
    <row r="59" spans="1:15" ht="37.049999999999997" customHeight="1" x14ac:dyDescent="0.3">
      <c r="A59" s="26" t="s">
        <v>7</v>
      </c>
      <c r="B59" s="26" t="s">
        <v>3</v>
      </c>
      <c r="C59" s="26" t="s">
        <v>4</v>
      </c>
      <c r="D59" s="26" t="s">
        <v>5</v>
      </c>
      <c r="E59" s="26" t="s">
        <v>6</v>
      </c>
      <c r="F59" s="27" t="s">
        <v>9</v>
      </c>
      <c r="G59" s="28" t="s">
        <v>24</v>
      </c>
      <c r="H59" s="25" t="s">
        <v>8</v>
      </c>
      <c r="I59" s="25" t="s">
        <v>10</v>
      </c>
      <c r="J59" s="25" t="s">
        <v>11</v>
      </c>
      <c r="K59" s="25" t="s">
        <v>12</v>
      </c>
      <c r="L59" s="25" t="s">
        <v>13</v>
      </c>
      <c r="M59" s="25" t="s">
        <v>14</v>
      </c>
      <c r="N59" s="25" t="s">
        <v>15</v>
      </c>
      <c r="O59" s="25" t="s">
        <v>16</v>
      </c>
    </row>
    <row r="60" spans="1:15" ht="37.049999999999997" customHeight="1" x14ac:dyDescent="0.3">
      <c r="A60" s="3"/>
      <c r="B60" s="3"/>
      <c r="C60" s="3"/>
      <c r="D60" s="3"/>
      <c r="E60" s="3"/>
    </row>
    <row r="61" spans="1:15" ht="37.049999999999997" customHeight="1" x14ac:dyDescent="0.3">
      <c r="A61" s="3"/>
      <c r="B61" s="3"/>
      <c r="C61" s="3"/>
      <c r="D61" s="3"/>
      <c r="E61" s="3"/>
    </row>
    <row r="62" spans="1:15" ht="37.049999999999997" customHeight="1" x14ac:dyDescent="0.3">
      <c r="A62" s="3"/>
      <c r="B62" s="3"/>
      <c r="C62" s="3"/>
      <c r="D62" s="3"/>
      <c r="E62" s="3"/>
    </row>
    <row r="63" spans="1:15" ht="37.049999999999997" customHeight="1" x14ac:dyDescent="0.3">
      <c r="A63" s="3"/>
      <c r="B63" s="3"/>
      <c r="C63" s="3"/>
      <c r="D63" s="3"/>
      <c r="E63" s="3"/>
    </row>
    <row r="64" spans="1:15" ht="37.049999999999997" customHeight="1" x14ac:dyDescent="0.3">
      <c r="A64" s="3"/>
      <c r="B64" s="3"/>
      <c r="C64" s="3"/>
      <c r="D64" s="3"/>
      <c r="E64" s="3"/>
    </row>
    <row r="65" spans="1:15" ht="37.049999999999997" customHeight="1" x14ac:dyDescent="0.3">
      <c r="A65" s="3"/>
      <c r="B65" s="3"/>
      <c r="C65" s="3"/>
      <c r="D65" s="3"/>
      <c r="E65" s="3"/>
    </row>
    <row r="66" spans="1:15" ht="37.049999999999997" customHeight="1" x14ac:dyDescent="0.3">
      <c r="A66" s="3"/>
      <c r="B66" s="3"/>
      <c r="C66" s="3"/>
      <c r="D66" s="3"/>
      <c r="E66" s="3"/>
    </row>
    <row r="67" spans="1:15" ht="37.049999999999997" customHeight="1" x14ac:dyDescent="0.3">
      <c r="A67" s="3"/>
      <c r="B67" s="3"/>
      <c r="C67" s="3"/>
      <c r="D67" s="3"/>
      <c r="E67" s="3"/>
    </row>
    <row r="68" spans="1:15" ht="37.049999999999997" customHeight="1" x14ac:dyDescent="0.3">
      <c r="A68" s="3"/>
      <c r="B68" s="3"/>
      <c r="C68" s="3"/>
      <c r="D68" s="3"/>
      <c r="E68" s="3"/>
    </row>
    <row r="69" spans="1:15" ht="37.049999999999997" customHeight="1" x14ac:dyDescent="0.3">
      <c r="A69" s="3"/>
      <c r="B69" s="3"/>
      <c r="C69" s="3"/>
      <c r="D69" s="3"/>
      <c r="E69" s="3"/>
    </row>
    <row r="70" spans="1:15" ht="37.049999999999997" customHeight="1" x14ac:dyDescent="0.3">
      <c r="A70" s="3"/>
      <c r="B70" s="3"/>
      <c r="C70" s="3"/>
      <c r="D70" s="3"/>
      <c r="E70" s="3"/>
    </row>
    <row r="71" spans="1:15" ht="37.049999999999997" customHeight="1" x14ac:dyDescent="0.3">
      <c r="A71" s="3"/>
      <c r="B71" s="3"/>
      <c r="C71" s="3"/>
      <c r="D71" s="3"/>
      <c r="E71" s="3"/>
    </row>
    <row r="72" spans="1:15" ht="37.049999999999997" customHeight="1" x14ac:dyDescent="0.3">
      <c r="G72" s="32">
        <f>SUM(Tabella479114162126[Costo])</f>
        <v>0</v>
      </c>
    </row>
    <row r="75" spans="1:15" ht="37.049999999999997" customHeight="1" thickBot="1" x14ac:dyDescent="0.35">
      <c r="A75" s="17" t="s">
        <v>23</v>
      </c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8"/>
    </row>
    <row r="76" spans="1:15" ht="37.049999999999997" customHeight="1" x14ac:dyDescent="0.3">
      <c r="A76" s="29" t="s">
        <v>17</v>
      </c>
      <c r="B76" s="29"/>
      <c r="C76" s="29"/>
      <c r="D76" s="29"/>
      <c r="E76" s="29"/>
      <c r="F76" s="29"/>
      <c r="G76" s="29"/>
      <c r="H76" s="33" t="s">
        <v>18</v>
      </c>
      <c r="I76" s="33"/>
      <c r="J76" s="33"/>
      <c r="K76" s="33"/>
      <c r="L76" s="33"/>
      <c r="M76" s="33"/>
      <c r="N76" s="33"/>
      <c r="O76" s="33"/>
    </row>
    <row r="77" spans="1:15" ht="37.049999999999997" customHeight="1" x14ac:dyDescent="0.3">
      <c r="A77" s="26" t="s">
        <v>7</v>
      </c>
      <c r="B77" s="26" t="s">
        <v>3</v>
      </c>
      <c r="C77" s="26" t="s">
        <v>4</v>
      </c>
      <c r="D77" s="26" t="s">
        <v>5</v>
      </c>
      <c r="E77" s="26" t="s">
        <v>6</v>
      </c>
      <c r="F77" s="27" t="s">
        <v>9</v>
      </c>
      <c r="G77" s="28" t="s">
        <v>24</v>
      </c>
      <c r="H77" s="25" t="s">
        <v>8</v>
      </c>
      <c r="I77" s="25" t="s">
        <v>10</v>
      </c>
      <c r="J77" s="25" t="s">
        <v>11</v>
      </c>
      <c r="K77" s="25" t="s">
        <v>12</v>
      </c>
      <c r="L77" s="25" t="s">
        <v>13</v>
      </c>
      <c r="M77" s="25" t="s">
        <v>14</v>
      </c>
      <c r="N77" s="25" t="s">
        <v>15</v>
      </c>
      <c r="O77" s="25" t="s">
        <v>16</v>
      </c>
    </row>
    <row r="78" spans="1:15" ht="37.049999999999997" customHeight="1" x14ac:dyDescent="0.3">
      <c r="A78" s="3"/>
      <c r="B78" s="3"/>
      <c r="C78" s="3"/>
      <c r="D78" s="3"/>
      <c r="E78" s="3"/>
    </row>
    <row r="79" spans="1:15" ht="37.049999999999997" customHeight="1" x14ac:dyDescent="0.3">
      <c r="A79" s="3"/>
      <c r="B79" s="3"/>
      <c r="C79" s="3"/>
      <c r="D79" s="3"/>
      <c r="E79" s="3"/>
    </row>
    <row r="80" spans="1:15" ht="37.049999999999997" customHeight="1" x14ac:dyDescent="0.3">
      <c r="A80" s="3"/>
      <c r="B80" s="3"/>
      <c r="C80" s="3"/>
      <c r="D80" s="3"/>
      <c r="E80" s="3"/>
    </row>
    <row r="81" spans="1:7" ht="37.049999999999997" customHeight="1" x14ac:dyDescent="0.3">
      <c r="A81" s="3"/>
      <c r="B81" s="3"/>
      <c r="C81" s="3"/>
      <c r="D81" s="3"/>
      <c r="E81" s="3"/>
    </row>
    <row r="82" spans="1:7" ht="37.049999999999997" customHeight="1" x14ac:dyDescent="0.3">
      <c r="A82" s="3"/>
      <c r="B82" s="3"/>
      <c r="C82" s="3"/>
      <c r="D82" s="3"/>
      <c r="E82" s="3"/>
    </row>
    <row r="83" spans="1:7" ht="37.049999999999997" customHeight="1" x14ac:dyDescent="0.3">
      <c r="A83" s="3"/>
      <c r="B83" s="3"/>
      <c r="C83" s="3"/>
      <c r="D83" s="3"/>
      <c r="E83" s="3"/>
    </row>
    <row r="84" spans="1:7" ht="37.049999999999997" customHeight="1" x14ac:dyDescent="0.3">
      <c r="A84" s="3"/>
      <c r="B84" s="3"/>
      <c r="C84" s="3"/>
      <c r="D84" s="3"/>
      <c r="E84" s="3"/>
    </row>
    <row r="85" spans="1:7" ht="37.049999999999997" customHeight="1" x14ac:dyDescent="0.3">
      <c r="A85" s="3"/>
      <c r="B85" s="3"/>
      <c r="C85" s="3"/>
      <c r="D85" s="3"/>
      <c r="E85" s="3"/>
    </row>
    <row r="86" spans="1:7" ht="37.049999999999997" customHeight="1" x14ac:dyDescent="0.3">
      <c r="A86" s="3"/>
      <c r="B86" s="3"/>
      <c r="C86" s="3"/>
      <c r="D86" s="3"/>
      <c r="E86" s="3"/>
    </row>
    <row r="87" spans="1:7" ht="37.049999999999997" customHeight="1" x14ac:dyDescent="0.3">
      <c r="A87" s="3"/>
      <c r="B87" s="3"/>
      <c r="C87" s="3"/>
      <c r="D87" s="3"/>
      <c r="E87" s="3"/>
    </row>
    <row r="88" spans="1:7" ht="37.049999999999997" customHeight="1" x14ac:dyDescent="0.3">
      <c r="A88" s="3"/>
      <c r="B88" s="3"/>
      <c r="C88" s="3"/>
      <c r="D88" s="3"/>
      <c r="E88" s="3"/>
    </row>
    <row r="89" spans="1:7" ht="37.049999999999997" customHeight="1" x14ac:dyDescent="0.3">
      <c r="A89" s="3"/>
      <c r="B89" s="3"/>
      <c r="C89" s="3"/>
      <c r="D89" s="3"/>
      <c r="E89" s="3"/>
    </row>
    <row r="90" spans="1:7" ht="37.049999999999997" customHeight="1" x14ac:dyDescent="0.3">
      <c r="G90" s="32">
        <f>SUM(Tabella4791112172227[Costo])</f>
        <v>0</v>
      </c>
    </row>
    <row r="93" spans="1:7" ht="37.049999999999997" customHeight="1" thickBot="1" x14ac:dyDescent="0.35"/>
    <row r="94" spans="1:7" ht="37.049999999999997" customHeight="1" thickBot="1" x14ac:dyDescent="0.35">
      <c r="E94" s="30" t="s">
        <v>25</v>
      </c>
      <c r="F94" s="11"/>
      <c r="G94" s="31">
        <f>G90+G72+G54+G36</f>
        <v>0</v>
      </c>
    </row>
  </sheetData>
  <mergeCells count="15">
    <mergeCell ref="A3:N3"/>
    <mergeCell ref="A4:G4"/>
    <mergeCell ref="H4:O4"/>
    <mergeCell ref="A21:N21"/>
    <mergeCell ref="A22:G22"/>
    <mergeCell ref="H22:O22"/>
    <mergeCell ref="A75:N75"/>
    <mergeCell ref="A76:G76"/>
    <mergeCell ref="H76:O76"/>
    <mergeCell ref="A39:N39"/>
    <mergeCell ref="A40:G40"/>
    <mergeCell ref="H40:O40"/>
    <mergeCell ref="A57:N57"/>
    <mergeCell ref="A58:G58"/>
    <mergeCell ref="H58:O58"/>
  </mergeCells>
  <pageMargins left="0.7" right="0.7" top="0.75" bottom="0.75" header="0.3" footer="0.3"/>
  <drawing r:id="rId1"/>
  <legacyDrawing r:id="rId2"/>
  <tableParts count="5">
    <tablePart r:id="rId3"/>
    <tablePart r:id="rId4"/>
    <tablePart r:id="rId5"/>
    <tablePart r:id="rId6"/>
    <tablePart r:id="rId7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A7CC4-1998-2D4A-9917-48791F806B75}">
  <dimension ref="A1:O94"/>
  <sheetViews>
    <sheetView topLeftCell="A85" workbookViewId="0">
      <selection activeCell="E2" sqref="E2"/>
    </sheetView>
  </sheetViews>
  <sheetFormatPr defaultColWidth="10.796875" defaultRowHeight="37.049999999999997" customHeight="1" x14ac:dyDescent="0.3"/>
  <cols>
    <col min="1" max="1" width="24.69921875" style="1" customWidth="1"/>
    <col min="2" max="2" width="20" style="1" customWidth="1"/>
    <col min="3" max="3" width="22.296875" style="1" customWidth="1"/>
    <col min="4" max="4" width="18.5" style="1" customWidth="1"/>
    <col min="5" max="5" width="22.296875" style="1" customWidth="1"/>
    <col min="6" max="6" width="14" style="1" customWidth="1"/>
    <col min="7" max="7" width="18.296875" style="9" customWidth="1"/>
    <col min="8" max="8" width="20.796875" style="1" customWidth="1"/>
    <col min="9" max="9" width="13.296875" style="1" customWidth="1"/>
    <col min="10" max="10" width="12.19921875" style="1" customWidth="1"/>
    <col min="11" max="11" width="16.19921875" style="1" customWidth="1"/>
    <col min="12" max="12" width="23.296875" style="1" customWidth="1"/>
    <col min="13" max="13" width="28.796875" style="1" customWidth="1"/>
    <col min="14" max="15" width="29" style="1" customWidth="1"/>
    <col min="16" max="16384" width="10.796875" style="1"/>
  </cols>
  <sheetData>
    <row r="1" spans="1:15" ht="37.049999999999997" customHeight="1" x14ac:dyDescent="0.3">
      <c r="A1" s="12" t="s">
        <v>0</v>
      </c>
      <c r="B1" s="16" t="s">
        <v>1</v>
      </c>
      <c r="C1" s="14"/>
      <c r="D1" s="16" t="s">
        <v>2</v>
      </c>
      <c r="E1" s="15"/>
    </row>
    <row r="2" spans="1:15" ht="37.049999999999997" customHeight="1" x14ac:dyDescent="0.3">
      <c r="A2" s="5"/>
      <c r="B2" s="5"/>
      <c r="C2" s="6"/>
      <c r="D2" s="5"/>
      <c r="E2" s="2"/>
    </row>
    <row r="3" spans="1:15" ht="37.049999999999997" customHeight="1" thickBot="1" x14ac:dyDescent="0.35">
      <c r="A3" s="20" t="s">
        <v>19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8"/>
    </row>
    <row r="4" spans="1:15" s="7" customFormat="1" ht="37.049999999999997" customHeight="1" x14ac:dyDescent="0.3">
      <c r="A4" s="18" t="s">
        <v>17</v>
      </c>
      <c r="B4" s="18"/>
      <c r="C4" s="18"/>
      <c r="D4" s="18"/>
      <c r="E4" s="18"/>
      <c r="F4" s="18"/>
      <c r="G4" s="18"/>
      <c r="H4" s="19" t="s">
        <v>18</v>
      </c>
      <c r="I4" s="19"/>
      <c r="J4" s="19"/>
      <c r="K4" s="19"/>
      <c r="L4" s="19"/>
      <c r="M4" s="19"/>
      <c r="N4" s="19"/>
      <c r="O4" s="19"/>
    </row>
    <row r="5" spans="1:15" ht="37.049999999999997" customHeight="1" x14ac:dyDescent="0.3">
      <c r="A5" s="2" t="s">
        <v>7</v>
      </c>
      <c r="B5" s="2" t="s">
        <v>3</v>
      </c>
      <c r="C5" s="2" t="s">
        <v>4</v>
      </c>
      <c r="D5" s="2" t="s">
        <v>5</v>
      </c>
      <c r="E5" s="2" t="s">
        <v>6</v>
      </c>
      <c r="F5" s="1" t="s">
        <v>9</v>
      </c>
      <c r="G5" s="10" t="s">
        <v>24</v>
      </c>
      <c r="H5" s="4" t="s">
        <v>8</v>
      </c>
      <c r="I5" s="4" t="s">
        <v>10</v>
      </c>
      <c r="J5" s="4" t="s">
        <v>11</v>
      </c>
      <c r="K5" s="4" t="s">
        <v>12</v>
      </c>
      <c r="L5" s="4" t="s">
        <v>13</v>
      </c>
      <c r="M5" s="4" t="s">
        <v>14</v>
      </c>
      <c r="N5" s="4" t="s">
        <v>15</v>
      </c>
      <c r="O5" s="4" t="s">
        <v>16</v>
      </c>
    </row>
    <row r="6" spans="1:15" ht="37.049999999999997" customHeight="1" x14ac:dyDescent="0.3">
      <c r="A6" s="3"/>
      <c r="B6" s="3"/>
      <c r="C6" s="3"/>
      <c r="D6" s="3"/>
      <c r="E6" s="3"/>
    </row>
    <row r="7" spans="1:15" ht="37.049999999999997" customHeight="1" x14ac:dyDescent="0.3">
      <c r="A7" s="3"/>
      <c r="B7" s="3"/>
      <c r="C7" s="3"/>
      <c r="D7" s="3"/>
      <c r="E7" s="3"/>
    </row>
    <row r="8" spans="1:15" ht="37.049999999999997" customHeight="1" x14ac:dyDescent="0.3">
      <c r="A8" s="3"/>
      <c r="B8" s="3"/>
      <c r="C8" s="3"/>
      <c r="D8" s="3"/>
      <c r="E8" s="3"/>
    </row>
    <row r="9" spans="1:15" ht="37.049999999999997" customHeight="1" x14ac:dyDescent="0.3">
      <c r="A9" s="3"/>
      <c r="B9" s="3"/>
      <c r="C9" s="3"/>
      <c r="D9" s="3"/>
      <c r="E9" s="3"/>
    </row>
    <row r="10" spans="1:15" ht="37.049999999999997" customHeight="1" x14ac:dyDescent="0.3">
      <c r="A10" s="3"/>
      <c r="B10" s="3"/>
      <c r="C10" s="3"/>
      <c r="D10" s="3"/>
      <c r="E10" s="3"/>
    </row>
    <row r="11" spans="1:15" ht="37.049999999999997" customHeight="1" x14ac:dyDescent="0.3">
      <c r="A11" s="3"/>
      <c r="B11" s="3"/>
      <c r="C11" s="3"/>
      <c r="D11" s="3"/>
      <c r="E11" s="3"/>
    </row>
    <row r="12" spans="1:15" ht="37.049999999999997" customHeight="1" x14ac:dyDescent="0.3">
      <c r="A12" s="3"/>
      <c r="B12" s="3"/>
      <c r="C12" s="3"/>
      <c r="D12" s="3"/>
      <c r="E12" s="3"/>
    </row>
    <row r="13" spans="1:15" ht="37.049999999999997" customHeight="1" x14ac:dyDescent="0.3">
      <c r="A13" s="3"/>
      <c r="B13" s="3"/>
      <c r="C13" s="3"/>
      <c r="D13" s="3"/>
      <c r="E13" s="3"/>
    </row>
    <row r="14" spans="1:15" ht="37.049999999999997" customHeight="1" x14ac:dyDescent="0.3">
      <c r="A14" s="3"/>
      <c r="B14" s="3"/>
      <c r="C14" s="3"/>
      <c r="D14" s="3"/>
      <c r="E14" s="3"/>
    </row>
    <row r="15" spans="1:15" ht="37.049999999999997" customHeight="1" x14ac:dyDescent="0.3">
      <c r="A15" s="3"/>
      <c r="B15" s="3"/>
      <c r="C15" s="3"/>
      <c r="D15" s="3"/>
      <c r="E15" s="3"/>
    </row>
    <row r="16" spans="1:15" ht="37.049999999999997" customHeight="1" x14ac:dyDescent="0.3">
      <c r="A16" s="3"/>
      <c r="B16" s="3"/>
      <c r="C16" s="3"/>
      <c r="D16" s="3"/>
      <c r="E16" s="3"/>
    </row>
    <row r="17" spans="1:15" ht="37.049999999999997" customHeight="1" x14ac:dyDescent="0.3">
      <c r="A17" s="3"/>
      <c r="B17" s="3"/>
      <c r="C17" s="3"/>
      <c r="D17" s="3"/>
      <c r="E17" s="3"/>
    </row>
    <row r="18" spans="1:15" ht="37.049999999999997" customHeight="1" x14ac:dyDescent="0.3">
      <c r="G18" s="9">
        <f>SUM(Tabella479111318[Costo])</f>
        <v>0</v>
      </c>
    </row>
    <row r="21" spans="1:15" ht="37.049999999999997" customHeight="1" thickBot="1" x14ac:dyDescent="0.35">
      <c r="A21" s="20" t="s">
        <v>20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8"/>
    </row>
    <row r="22" spans="1:15" ht="37.049999999999997" customHeight="1" x14ac:dyDescent="0.3">
      <c r="A22" s="18" t="s">
        <v>17</v>
      </c>
      <c r="B22" s="18"/>
      <c r="C22" s="18"/>
      <c r="D22" s="18"/>
      <c r="E22" s="18"/>
      <c r="F22" s="18"/>
      <c r="G22" s="18"/>
      <c r="H22" s="19" t="s">
        <v>18</v>
      </c>
      <c r="I22" s="19"/>
      <c r="J22" s="19"/>
      <c r="K22" s="19"/>
      <c r="L22" s="19"/>
      <c r="M22" s="19"/>
      <c r="N22" s="19"/>
      <c r="O22" s="19"/>
    </row>
    <row r="23" spans="1:15" ht="37.049999999999997" customHeight="1" x14ac:dyDescent="0.3">
      <c r="A23" s="2" t="s">
        <v>7</v>
      </c>
      <c r="B23" s="2" t="s">
        <v>3</v>
      </c>
      <c r="C23" s="2" t="s">
        <v>4</v>
      </c>
      <c r="D23" s="2" t="s">
        <v>5</v>
      </c>
      <c r="E23" s="2" t="s">
        <v>6</v>
      </c>
      <c r="F23" s="1" t="s">
        <v>9</v>
      </c>
      <c r="G23" s="10" t="s">
        <v>24</v>
      </c>
      <c r="H23" s="4" t="s">
        <v>8</v>
      </c>
      <c r="I23" s="4" t="s">
        <v>10</v>
      </c>
      <c r="J23" s="4" t="s">
        <v>11</v>
      </c>
      <c r="K23" s="4" t="s">
        <v>12</v>
      </c>
      <c r="L23" s="4" t="s">
        <v>13</v>
      </c>
      <c r="M23" s="4" t="s">
        <v>14</v>
      </c>
      <c r="N23" s="4" t="s">
        <v>15</v>
      </c>
      <c r="O23" s="4" t="s">
        <v>16</v>
      </c>
    </row>
    <row r="24" spans="1:15" ht="37.049999999999997" customHeight="1" x14ac:dyDescent="0.3">
      <c r="A24" s="3"/>
      <c r="B24" s="3"/>
      <c r="C24" s="3"/>
      <c r="D24" s="3"/>
      <c r="E24" s="3"/>
    </row>
    <row r="25" spans="1:15" ht="37.049999999999997" customHeight="1" x14ac:dyDescent="0.3">
      <c r="A25" s="3"/>
      <c r="B25" s="3"/>
      <c r="C25" s="3"/>
      <c r="D25" s="3"/>
      <c r="E25" s="3"/>
    </row>
    <row r="26" spans="1:15" ht="37.049999999999997" customHeight="1" x14ac:dyDescent="0.3">
      <c r="A26" s="3"/>
      <c r="B26" s="3"/>
      <c r="C26" s="3"/>
      <c r="D26" s="3"/>
      <c r="E26" s="3"/>
    </row>
    <row r="27" spans="1:15" ht="37.049999999999997" customHeight="1" x14ac:dyDescent="0.3">
      <c r="A27" s="3"/>
      <c r="B27" s="3"/>
      <c r="C27" s="3"/>
      <c r="D27" s="3"/>
      <c r="E27" s="3"/>
    </row>
    <row r="28" spans="1:15" ht="37.049999999999997" customHeight="1" x14ac:dyDescent="0.3">
      <c r="A28" s="3"/>
      <c r="B28" s="3"/>
      <c r="C28" s="3"/>
      <c r="D28" s="3"/>
      <c r="E28" s="3"/>
    </row>
    <row r="29" spans="1:15" ht="37.049999999999997" customHeight="1" x14ac:dyDescent="0.3">
      <c r="A29" s="3"/>
      <c r="B29" s="3"/>
      <c r="C29" s="3"/>
      <c r="D29" s="3"/>
      <c r="E29" s="3"/>
    </row>
    <row r="30" spans="1:15" ht="37.049999999999997" customHeight="1" x14ac:dyDescent="0.3">
      <c r="A30" s="3"/>
      <c r="B30" s="3"/>
      <c r="C30" s="3"/>
      <c r="D30" s="3"/>
      <c r="E30" s="3"/>
    </row>
    <row r="31" spans="1:15" ht="37.049999999999997" customHeight="1" x14ac:dyDescent="0.3">
      <c r="A31" s="3"/>
      <c r="B31" s="3"/>
      <c r="C31" s="3"/>
      <c r="D31" s="3"/>
      <c r="E31" s="3"/>
    </row>
    <row r="32" spans="1:15" ht="37.049999999999997" customHeight="1" x14ac:dyDescent="0.3">
      <c r="A32" s="3"/>
      <c r="B32" s="3"/>
      <c r="C32" s="3"/>
      <c r="D32" s="3"/>
      <c r="E32" s="3"/>
    </row>
    <row r="33" spans="1:15" ht="37.049999999999997" customHeight="1" x14ac:dyDescent="0.3">
      <c r="A33" s="3"/>
      <c r="B33" s="3"/>
      <c r="C33" s="3"/>
      <c r="D33" s="3"/>
      <c r="E33" s="3"/>
    </row>
    <row r="34" spans="1:15" ht="37.049999999999997" customHeight="1" x14ac:dyDescent="0.3">
      <c r="A34" s="3"/>
      <c r="B34" s="3"/>
      <c r="C34" s="3"/>
      <c r="D34" s="3"/>
      <c r="E34" s="3"/>
    </row>
    <row r="35" spans="1:15" ht="37.049999999999997" customHeight="1" x14ac:dyDescent="0.3">
      <c r="A35" s="3"/>
      <c r="B35" s="3"/>
      <c r="C35" s="3"/>
      <c r="D35" s="3"/>
      <c r="E35" s="3"/>
    </row>
    <row r="36" spans="1:15" ht="37.049999999999997" customHeight="1" x14ac:dyDescent="0.3">
      <c r="G36" s="9">
        <f>SUM(Tabella4791121419[Costo])</f>
        <v>0</v>
      </c>
    </row>
    <row r="39" spans="1:15" ht="37.049999999999997" customHeight="1" thickBot="1" x14ac:dyDescent="0.35">
      <c r="A39" s="17" t="s">
        <v>21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8"/>
    </row>
    <row r="40" spans="1:15" ht="37.049999999999997" customHeight="1" x14ac:dyDescent="0.3">
      <c r="A40" s="18" t="s">
        <v>17</v>
      </c>
      <c r="B40" s="18"/>
      <c r="C40" s="18"/>
      <c r="D40" s="18"/>
      <c r="E40" s="18"/>
      <c r="F40" s="18"/>
      <c r="G40" s="18"/>
      <c r="H40" s="19" t="s">
        <v>18</v>
      </c>
      <c r="I40" s="19"/>
      <c r="J40" s="19"/>
      <c r="K40" s="19"/>
      <c r="L40" s="19"/>
      <c r="M40" s="19"/>
      <c r="N40" s="19"/>
      <c r="O40" s="19"/>
    </row>
    <row r="41" spans="1:15" ht="37.049999999999997" customHeight="1" x14ac:dyDescent="0.3">
      <c r="A41" s="2" t="s">
        <v>7</v>
      </c>
      <c r="B41" s="2" t="s">
        <v>3</v>
      </c>
      <c r="C41" s="2" t="s">
        <v>4</v>
      </c>
      <c r="D41" s="2" t="s">
        <v>5</v>
      </c>
      <c r="E41" s="2" t="s">
        <v>6</v>
      </c>
      <c r="F41" s="1" t="s">
        <v>9</v>
      </c>
      <c r="G41" s="10" t="s">
        <v>24</v>
      </c>
      <c r="H41" s="4" t="s">
        <v>8</v>
      </c>
      <c r="I41" s="4" t="s">
        <v>10</v>
      </c>
      <c r="J41" s="4" t="s">
        <v>11</v>
      </c>
      <c r="K41" s="4" t="s">
        <v>12</v>
      </c>
      <c r="L41" s="4" t="s">
        <v>13</v>
      </c>
      <c r="M41" s="4" t="s">
        <v>14</v>
      </c>
      <c r="N41" s="4" t="s">
        <v>15</v>
      </c>
      <c r="O41" s="4" t="s">
        <v>16</v>
      </c>
    </row>
    <row r="42" spans="1:15" ht="37.049999999999997" customHeight="1" x14ac:dyDescent="0.3">
      <c r="A42" s="3"/>
      <c r="B42" s="3"/>
      <c r="C42" s="3"/>
      <c r="D42" s="3"/>
      <c r="E42" s="3"/>
    </row>
    <row r="43" spans="1:15" ht="37.049999999999997" customHeight="1" x14ac:dyDescent="0.3">
      <c r="A43" s="3"/>
      <c r="B43" s="3"/>
      <c r="C43" s="3"/>
      <c r="D43" s="3"/>
      <c r="E43" s="3"/>
    </row>
    <row r="44" spans="1:15" ht="37.049999999999997" customHeight="1" x14ac:dyDescent="0.3">
      <c r="A44" s="3"/>
      <c r="B44" s="3"/>
      <c r="C44" s="3"/>
      <c r="D44" s="3"/>
      <c r="E44" s="3"/>
    </row>
    <row r="45" spans="1:15" ht="37.049999999999997" customHeight="1" x14ac:dyDescent="0.3">
      <c r="A45" s="3"/>
      <c r="B45" s="3"/>
      <c r="C45" s="3"/>
      <c r="D45" s="3"/>
      <c r="E45" s="3"/>
    </row>
    <row r="46" spans="1:15" ht="37.049999999999997" customHeight="1" x14ac:dyDescent="0.3">
      <c r="A46" s="3"/>
      <c r="B46" s="3"/>
      <c r="C46" s="3"/>
      <c r="D46" s="3"/>
      <c r="E46" s="3"/>
    </row>
    <row r="47" spans="1:15" ht="37.049999999999997" customHeight="1" x14ac:dyDescent="0.3">
      <c r="A47" s="3"/>
      <c r="B47" s="3"/>
      <c r="C47" s="3"/>
      <c r="D47" s="3"/>
      <c r="E47" s="3"/>
    </row>
    <row r="48" spans="1:15" ht="37.049999999999997" customHeight="1" x14ac:dyDescent="0.3">
      <c r="A48" s="3"/>
      <c r="B48" s="3"/>
      <c r="C48" s="3"/>
      <c r="D48" s="3"/>
      <c r="E48" s="3"/>
    </row>
    <row r="49" spans="1:15" ht="37.049999999999997" customHeight="1" x14ac:dyDescent="0.3">
      <c r="A49" s="3"/>
      <c r="B49" s="3"/>
      <c r="C49" s="3"/>
      <c r="D49" s="3"/>
      <c r="E49" s="3"/>
    </row>
    <row r="50" spans="1:15" ht="37.049999999999997" customHeight="1" x14ac:dyDescent="0.3">
      <c r="A50" s="3"/>
      <c r="B50" s="3"/>
      <c r="C50" s="3"/>
      <c r="D50" s="3"/>
      <c r="E50" s="3"/>
    </row>
    <row r="51" spans="1:15" ht="37.049999999999997" customHeight="1" x14ac:dyDescent="0.3">
      <c r="A51" s="3"/>
      <c r="B51" s="3"/>
      <c r="C51" s="3"/>
      <c r="D51" s="3"/>
      <c r="E51" s="3"/>
    </row>
    <row r="52" spans="1:15" ht="37.049999999999997" customHeight="1" x14ac:dyDescent="0.3">
      <c r="A52" s="3"/>
      <c r="B52" s="3"/>
      <c r="C52" s="3"/>
      <c r="D52" s="3"/>
      <c r="E52" s="3"/>
    </row>
    <row r="53" spans="1:15" ht="37.049999999999997" customHeight="1" x14ac:dyDescent="0.3">
      <c r="A53" s="3"/>
      <c r="B53" s="3"/>
      <c r="C53" s="3"/>
      <c r="D53" s="3"/>
      <c r="E53" s="3"/>
    </row>
    <row r="54" spans="1:15" ht="37.049999999999997" customHeight="1" x14ac:dyDescent="0.3">
      <c r="G54" s="9">
        <f>SUM(Tabella4791131520[Costo])</f>
        <v>0</v>
      </c>
    </row>
    <row r="57" spans="1:15" ht="37.049999999999997" customHeight="1" thickBot="1" x14ac:dyDescent="0.35">
      <c r="A57" s="17" t="s">
        <v>22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8"/>
    </row>
    <row r="58" spans="1:15" ht="37.049999999999997" customHeight="1" x14ac:dyDescent="0.3">
      <c r="A58" s="18" t="s">
        <v>17</v>
      </c>
      <c r="B58" s="18"/>
      <c r="C58" s="18"/>
      <c r="D58" s="18"/>
      <c r="E58" s="18"/>
      <c r="F58" s="18"/>
      <c r="G58" s="18"/>
      <c r="H58" s="19" t="s">
        <v>18</v>
      </c>
      <c r="I58" s="19"/>
      <c r="J58" s="19"/>
      <c r="K58" s="19"/>
      <c r="L58" s="19"/>
      <c r="M58" s="19"/>
      <c r="N58" s="19"/>
      <c r="O58" s="19"/>
    </row>
    <row r="59" spans="1:15" ht="37.049999999999997" customHeight="1" x14ac:dyDescent="0.3">
      <c r="A59" s="2" t="s">
        <v>7</v>
      </c>
      <c r="B59" s="2" t="s">
        <v>3</v>
      </c>
      <c r="C59" s="2" t="s">
        <v>4</v>
      </c>
      <c r="D59" s="2" t="s">
        <v>5</v>
      </c>
      <c r="E59" s="2" t="s">
        <v>6</v>
      </c>
      <c r="F59" s="1" t="s">
        <v>9</v>
      </c>
      <c r="G59" s="10" t="s">
        <v>24</v>
      </c>
      <c r="H59" s="4" t="s">
        <v>8</v>
      </c>
      <c r="I59" s="4" t="s">
        <v>10</v>
      </c>
      <c r="J59" s="4" t="s">
        <v>11</v>
      </c>
      <c r="K59" s="4" t="s">
        <v>12</v>
      </c>
      <c r="L59" s="4" t="s">
        <v>13</v>
      </c>
      <c r="M59" s="4" t="s">
        <v>14</v>
      </c>
      <c r="N59" s="4" t="s">
        <v>15</v>
      </c>
      <c r="O59" s="4" t="s">
        <v>16</v>
      </c>
    </row>
    <row r="60" spans="1:15" ht="37.049999999999997" customHeight="1" x14ac:dyDescent="0.3">
      <c r="A60" s="3"/>
      <c r="B60" s="3"/>
      <c r="C60" s="3"/>
      <c r="D60" s="3"/>
      <c r="E60" s="3"/>
    </row>
    <row r="61" spans="1:15" ht="37.049999999999997" customHeight="1" x14ac:dyDescent="0.3">
      <c r="A61" s="3"/>
      <c r="B61" s="3"/>
      <c r="C61" s="3"/>
      <c r="D61" s="3"/>
      <c r="E61" s="3"/>
    </row>
    <row r="62" spans="1:15" ht="37.049999999999997" customHeight="1" x14ac:dyDescent="0.3">
      <c r="A62" s="3"/>
      <c r="B62" s="3"/>
      <c r="C62" s="3"/>
      <c r="D62" s="3"/>
      <c r="E62" s="3"/>
    </row>
    <row r="63" spans="1:15" ht="37.049999999999997" customHeight="1" x14ac:dyDescent="0.3">
      <c r="A63" s="3"/>
      <c r="B63" s="3"/>
      <c r="C63" s="3"/>
      <c r="D63" s="3"/>
      <c r="E63" s="3"/>
    </row>
    <row r="64" spans="1:15" ht="37.049999999999997" customHeight="1" x14ac:dyDescent="0.3">
      <c r="A64" s="3"/>
      <c r="B64" s="3"/>
      <c r="C64" s="3"/>
      <c r="D64" s="3"/>
      <c r="E64" s="3"/>
    </row>
    <row r="65" spans="1:15" ht="37.049999999999997" customHeight="1" x14ac:dyDescent="0.3">
      <c r="A65" s="3"/>
      <c r="B65" s="3"/>
      <c r="C65" s="3"/>
      <c r="D65" s="3"/>
      <c r="E65" s="3"/>
    </row>
    <row r="66" spans="1:15" ht="37.049999999999997" customHeight="1" x14ac:dyDescent="0.3">
      <c r="A66" s="3"/>
      <c r="B66" s="3"/>
      <c r="C66" s="3"/>
      <c r="D66" s="3"/>
      <c r="E66" s="3"/>
    </row>
    <row r="67" spans="1:15" ht="37.049999999999997" customHeight="1" x14ac:dyDescent="0.3">
      <c r="A67" s="3"/>
      <c r="B67" s="3"/>
      <c r="C67" s="3"/>
      <c r="D67" s="3"/>
      <c r="E67" s="3"/>
    </row>
    <row r="68" spans="1:15" ht="37.049999999999997" customHeight="1" x14ac:dyDescent="0.3">
      <c r="A68" s="3"/>
      <c r="B68" s="3"/>
      <c r="C68" s="3"/>
      <c r="D68" s="3"/>
      <c r="E68" s="3"/>
    </row>
    <row r="69" spans="1:15" ht="37.049999999999997" customHeight="1" x14ac:dyDescent="0.3">
      <c r="A69" s="3"/>
      <c r="B69" s="3"/>
      <c r="C69" s="3"/>
      <c r="D69" s="3"/>
      <c r="E69" s="3"/>
    </row>
    <row r="70" spans="1:15" ht="37.049999999999997" customHeight="1" x14ac:dyDescent="0.3">
      <c r="A70" s="3"/>
      <c r="B70" s="3"/>
      <c r="C70" s="3"/>
      <c r="D70" s="3"/>
      <c r="E70" s="3"/>
    </row>
    <row r="71" spans="1:15" ht="37.049999999999997" customHeight="1" x14ac:dyDescent="0.3">
      <c r="A71" s="3"/>
      <c r="B71" s="3"/>
      <c r="C71" s="3"/>
      <c r="D71" s="3"/>
      <c r="E71" s="3"/>
    </row>
    <row r="72" spans="1:15" ht="37.049999999999997" customHeight="1" x14ac:dyDescent="0.3">
      <c r="G72" s="9">
        <f>SUM(Tabella4791141621[Costo])</f>
        <v>0</v>
      </c>
    </row>
    <row r="75" spans="1:15" ht="37.049999999999997" customHeight="1" thickBot="1" x14ac:dyDescent="0.35">
      <c r="A75" s="17" t="s">
        <v>23</v>
      </c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8"/>
    </row>
    <row r="76" spans="1:15" ht="37.049999999999997" customHeight="1" x14ac:dyDescent="0.3">
      <c r="A76" s="18" t="s">
        <v>17</v>
      </c>
      <c r="B76" s="18"/>
      <c r="C76" s="18"/>
      <c r="D76" s="18"/>
      <c r="E76" s="18"/>
      <c r="F76" s="18"/>
      <c r="G76" s="18"/>
      <c r="H76" s="19" t="s">
        <v>18</v>
      </c>
      <c r="I76" s="19"/>
      <c r="J76" s="19"/>
      <c r="K76" s="19"/>
      <c r="L76" s="19"/>
      <c r="M76" s="19"/>
      <c r="N76" s="19"/>
      <c r="O76" s="19"/>
    </row>
    <row r="77" spans="1:15" ht="37.049999999999997" customHeight="1" x14ac:dyDescent="0.3">
      <c r="A77" s="2" t="s">
        <v>7</v>
      </c>
      <c r="B77" s="2" t="s">
        <v>3</v>
      </c>
      <c r="C77" s="2" t="s">
        <v>4</v>
      </c>
      <c r="D77" s="2" t="s">
        <v>5</v>
      </c>
      <c r="E77" s="2" t="s">
        <v>6</v>
      </c>
      <c r="F77" s="1" t="s">
        <v>9</v>
      </c>
      <c r="G77" s="10" t="s">
        <v>24</v>
      </c>
      <c r="H77" s="4" t="s">
        <v>8</v>
      </c>
      <c r="I77" s="4" t="s">
        <v>10</v>
      </c>
      <c r="J77" s="4" t="s">
        <v>11</v>
      </c>
      <c r="K77" s="4" t="s">
        <v>12</v>
      </c>
      <c r="L77" s="4" t="s">
        <v>13</v>
      </c>
      <c r="M77" s="4" t="s">
        <v>14</v>
      </c>
      <c r="N77" s="4" t="s">
        <v>15</v>
      </c>
      <c r="O77" s="4" t="s">
        <v>16</v>
      </c>
    </row>
    <row r="78" spans="1:15" ht="37.049999999999997" customHeight="1" x14ac:dyDescent="0.3">
      <c r="A78" s="3"/>
      <c r="B78" s="3"/>
      <c r="C78" s="3"/>
      <c r="D78" s="3"/>
      <c r="E78" s="3"/>
    </row>
    <row r="79" spans="1:15" ht="37.049999999999997" customHeight="1" x14ac:dyDescent="0.3">
      <c r="A79" s="3"/>
      <c r="B79" s="3"/>
      <c r="C79" s="3"/>
      <c r="D79" s="3"/>
      <c r="E79" s="3"/>
    </row>
    <row r="80" spans="1:15" ht="37.049999999999997" customHeight="1" x14ac:dyDescent="0.3">
      <c r="A80" s="3"/>
      <c r="B80" s="3"/>
      <c r="C80" s="3"/>
      <c r="D80" s="3"/>
      <c r="E80" s="3"/>
    </row>
    <row r="81" spans="1:7" ht="37.049999999999997" customHeight="1" x14ac:dyDescent="0.3">
      <c r="A81" s="3"/>
      <c r="B81" s="3"/>
      <c r="C81" s="3"/>
      <c r="D81" s="3"/>
      <c r="E81" s="3"/>
    </row>
    <row r="82" spans="1:7" ht="37.049999999999997" customHeight="1" x14ac:dyDescent="0.3">
      <c r="A82" s="3"/>
      <c r="B82" s="3"/>
      <c r="C82" s="3"/>
      <c r="D82" s="3"/>
      <c r="E82" s="3"/>
    </row>
    <row r="83" spans="1:7" ht="37.049999999999997" customHeight="1" x14ac:dyDescent="0.3">
      <c r="A83" s="3"/>
      <c r="B83" s="3"/>
      <c r="C83" s="3"/>
      <c r="D83" s="3"/>
      <c r="E83" s="3"/>
    </row>
    <row r="84" spans="1:7" ht="37.049999999999997" customHeight="1" x14ac:dyDescent="0.3">
      <c r="A84" s="3"/>
      <c r="B84" s="3"/>
      <c r="C84" s="3"/>
      <c r="D84" s="3"/>
      <c r="E84" s="3"/>
    </row>
    <row r="85" spans="1:7" ht="37.049999999999997" customHeight="1" x14ac:dyDescent="0.3">
      <c r="A85" s="3"/>
      <c r="B85" s="3"/>
      <c r="C85" s="3"/>
      <c r="D85" s="3"/>
      <c r="E85" s="3"/>
    </row>
    <row r="86" spans="1:7" ht="37.049999999999997" customHeight="1" x14ac:dyDescent="0.3">
      <c r="A86" s="3"/>
      <c r="B86" s="3"/>
      <c r="C86" s="3"/>
      <c r="D86" s="3"/>
      <c r="E86" s="3"/>
    </row>
    <row r="87" spans="1:7" ht="37.049999999999997" customHeight="1" x14ac:dyDescent="0.3">
      <c r="A87" s="3"/>
      <c r="B87" s="3"/>
      <c r="C87" s="3"/>
      <c r="D87" s="3"/>
      <c r="E87" s="3"/>
    </row>
    <row r="88" spans="1:7" ht="37.049999999999997" customHeight="1" x14ac:dyDescent="0.3">
      <c r="A88" s="3"/>
      <c r="B88" s="3"/>
      <c r="C88" s="3"/>
      <c r="D88" s="3"/>
      <c r="E88" s="3"/>
    </row>
    <row r="89" spans="1:7" ht="37.049999999999997" customHeight="1" x14ac:dyDescent="0.3">
      <c r="A89" s="3"/>
      <c r="B89" s="3"/>
      <c r="C89" s="3"/>
      <c r="D89" s="3"/>
      <c r="E89" s="3"/>
    </row>
    <row r="90" spans="1:7" ht="37.049999999999997" customHeight="1" x14ac:dyDescent="0.3">
      <c r="G90" s="9">
        <f>SUM(Tabella47911121722[Costo])</f>
        <v>0</v>
      </c>
    </row>
    <row r="93" spans="1:7" ht="37.049999999999997" customHeight="1" thickBot="1" x14ac:dyDescent="0.35"/>
    <row r="94" spans="1:7" ht="37.049999999999997" customHeight="1" thickBot="1" x14ac:dyDescent="0.35">
      <c r="E94" s="12" t="s">
        <v>25</v>
      </c>
      <c r="F94" s="11"/>
      <c r="G94" s="13">
        <f>G90+G72+G54+G36</f>
        <v>0</v>
      </c>
    </row>
  </sheetData>
  <mergeCells count="15">
    <mergeCell ref="A3:N3"/>
    <mergeCell ref="A4:G4"/>
    <mergeCell ref="H4:O4"/>
    <mergeCell ref="A21:N21"/>
    <mergeCell ref="A22:G22"/>
    <mergeCell ref="H22:O22"/>
    <mergeCell ref="A75:N75"/>
    <mergeCell ref="A76:G76"/>
    <mergeCell ref="H76:O76"/>
    <mergeCell ref="A39:N39"/>
    <mergeCell ref="A40:G40"/>
    <mergeCell ref="H40:O40"/>
    <mergeCell ref="A57:N57"/>
    <mergeCell ref="A58:G58"/>
    <mergeCell ref="H58:O58"/>
  </mergeCells>
  <pageMargins left="0.7" right="0.7" top="0.75" bottom="0.75" header="0.3" footer="0.3"/>
  <legacyDrawing r:id="rId1"/>
  <tableParts count="5">
    <tablePart r:id="rId2"/>
    <tablePart r:id="rId3"/>
    <tablePart r:id="rId4"/>
    <tablePart r:id="rId5"/>
    <tablePart r:id="rId6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2C2D4-733A-CE47-88A2-D4506D61EC7A}">
  <dimension ref="A1:O94"/>
  <sheetViews>
    <sheetView topLeftCell="A85" workbookViewId="0">
      <selection activeCell="E2" sqref="E2"/>
    </sheetView>
  </sheetViews>
  <sheetFormatPr defaultColWidth="10.796875" defaultRowHeight="37.049999999999997" customHeight="1" x14ac:dyDescent="0.3"/>
  <cols>
    <col min="1" max="1" width="24.69921875" style="1" customWidth="1"/>
    <col min="2" max="2" width="20" style="1" customWidth="1"/>
    <col min="3" max="3" width="22.296875" style="1" customWidth="1"/>
    <col min="4" max="4" width="18.5" style="1" customWidth="1"/>
    <col min="5" max="5" width="22.296875" style="1" customWidth="1"/>
    <col min="6" max="6" width="14" style="1" customWidth="1"/>
    <col min="7" max="7" width="18.296875" style="9" customWidth="1"/>
    <col min="8" max="8" width="20.796875" style="1" customWidth="1"/>
    <col min="9" max="9" width="13.296875" style="1" customWidth="1"/>
    <col min="10" max="10" width="12.19921875" style="1" customWidth="1"/>
    <col min="11" max="11" width="16.19921875" style="1" customWidth="1"/>
    <col min="12" max="12" width="23.296875" style="1" customWidth="1"/>
    <col min="13" max="13" width="28.796875" style="1" customWidth="1"/>
    <col min="14" max="15" width="29" style="1" customWidth="1"/>
    <col min="16" max="16384" width="10.796875" style="1"/>
  </cols>
  <sheetData>
    <row r="1" spans="1:15" ht="37.049999999999997" customHeight="1" x14ac:dyDescent="0.3">
      <c r="A1" s="12" t="s">
        <v>0</v>
      </c>
      <c r="B1" s="16" t="s">
        <v>1</v>
      </c>
      <c r="C1" s="14"/>
      <c r="D1" s="16" t="s">
        <v>2</v>
      </c>
      <c r="E1" s="15"/>
    </row>
    <row r="2" spans="1:15" ht="37.049999999999997" customHeight="1" x14ac:dyDescent="0.3">
      <c r="A2" s="5"/>
      <c r="B2" s="5"/>
      <c r="C2" s="6"/>
      <c r="D2" s="5"/>
      <c r="E2" s="2"/>
    </row>
    <row r="3" spans="1:15" ht="37.049999999999997" customHeight="1" thickBot="1" x14ac:dyDescent="0.35">
      <c r="A3" s="20" t="s">
        <v>19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8"/>
    </row>
    <row r="4" spans="1:15" s="7" customFormat="1" ht="37.049999999999997" customHeight="1" x14ac:dyDescent="0.3">
      <c r="A4" s="18" t="s">
        <v>17</v>
      </c>
      <c r="B4" s="18"/>
      <c r="C4" s="18"/>
      <c r="D4" s="18"/>
      <c r="E4" s="18"/>
      <c r="F4" s="18"/>
      <c r="G4" s="18"/>
      <c r="H4" s="19" t="s">
        <v>18</v>
      </c>
      <c r="I4" s="19"/>
      <c r="J4" s="19"/>
      <c r="K4" s="19"/>
      <c r="L4" s="19"/>
      <c r="M4" s="19"/>
      <c r="N4" s="19"/>
      <c r="O4" s="19"/>
    </row>
    <row r="5" spans="1:15" ht="37.049999999999997" customHeight="1" x14ac:dyDescent="0.3">
      <c r="A5" s="2" t="s">
        <v>7</v>
      </c>
      <c r="B5" s="2" t="s">
        <v>3</v>
      </c>
      <c r="C5" s="2" t="s">
        <v>4</v>
      </c>
      <c r="D5" s="2" t="s">
        <v>5</v>
      </c>
      <c r="E5" s="2" t="s">
        <v>6</v>
      </c>
      <c r="F5" s="1" t="s">
        <v>9</v>
      </c>
      <c r="G5" s="10" t="s">
        <v>24</v>
      </c>
      <c r="H5" s="4" t="s">
        <v>8</v>
      </c>
      <c r="I5" s="4" t="s">
        <v>10</v>
      </c>
      <c r="J5" s="4" t="s">
        <v>11</v>
      </c>
      <c r="K5" s="4" t="s">
        <v>12</v>
      </c>
      <c r="L5" s="4" t="s">
        <v>13</v>
      </c>
      <c r="M5" s="4" t="s">
        <v>14</v>
      </c>
      <c r="N5" s="4" t="s">
        <v>15</v>
      </c>
      <c r="O5" s="4" t="s">
        <v>16</v>
      </c>
    </row>
    <row r="6" spans="1:15" ht="37.049999999999997" customHeight="1" x14ac:dyDescent="0.3">
      <c r="A6" s="3"/>
      <c r="B6" s="3"/>
      <c r="C6" s="3"/>
      <c r="D6" s="3"/>
      <c r="E6" s="3"/>
    </row>
    <row r="7" spans="1:15" ht="37.049999999999997" customHeight="1" x14ac:dyDescent="0.3">
      <c r="A7" s="3"/>
      <c r="B7" s="3"/>
      <c r="C7" s="3"/>
      <c r="D7" s="3"/>
      <c r="E7" s="3"/>
    </row>
    <row r="8" spans="1:15" ht="37.049999999999997" customHeight="1" x14ac:dyDescent="0.3">
      <c r="A8" s="3"/>
      <c r="B8" s="3"/>
      <c r="C8" s="3"/>
      <c r="D8" s="3"/>
      <c r="E8" s="3"/>
    </row>
    <row r="9" spans="1:15" ht="37.049999999999997" customHeight="1" x14ac:dyDescent="0.3">
      <c r="A9" s="3"/>
      <c r="B9" s="3"/>
      <c r="C9" s="3"/>
      <c r="D9" s="3"/>
      <c r="E9" s="3"/>
    </row>
    <row r="10" spans="1:15" ht="37.049999999999997" customHeight="1" x14ac:dyDescent="0.3">
      <c r="A10" s="3"/>
      <c r="B10" s="3"/>
      <c r="C10" s="3"/>
      <c r="D10" s="3"/>
      <c r="E10" s="3"/>
    </row>
    <row r="11" spans="1:15" ht="37.049999999999997" customHeight="1" x14ac:dyDescent="0.3">
      <c r="A11" s="3"/>
      <c r="B11" s="3"/>
      <c r="C11" s="3"/>
      <c r="D11" s="3"/>
      <c r="E11" s="3"/>
    </row>
    <row r="12" spans="1:15" ht="37.049999999999997" customHeight="1" x14ac:dyDescent="0.3">
      <c r="A12" s="3"/>
      <c r="B12" s="3"/>
      <c r="C12" s="3"/>
      <c r="D12" s="3"/>
      <c r="E12" s="3"/>
    </row>
    <row r="13" spans="1:15" ht="37.049999999999997" customHeight="1" x14ac:dyDescent="0.3">
      <c r="A13" s="3"/>
      <c r="B13" s="3"/>
      <c r="C13" s="3"/>
      <c r="D13" s="3"/>
      <c r="E13" s="3"/>
    </row>
    <row r="14" spans="1:15" ht="37.049999999999997" customHeight="1" x14ac:dyDescent="0.3">
      <c r="A14" s="3"/>
      <c r="B14" s="3"/>
      <c r="C14" s="3"/>
      <c r="D14" s="3"/>
      <c r="E14" s="3"/>
    </row>
    <row r="15" spans="1:15" ht="37.049999999999997" customHeight="1" x14ac:dyDescent="0.3">
      <c r="A15" s="3"/>
      <c r="B15" s="3"/>
      <c r="C15" s="3"/>
      <c r="D15" s="3"/>
      <c r="E15" s="3"/>
    </row>
    <row r="16" spans="1:15" ht="37.049999999999997" customHeight="1" x14ac:dyDescent="0.3">
      <c r="A16" s="3"/>
      <c r="B16" s="3"/>
      <c r="C16" s="3"/>
      <c r="D16" s="3"/>
      <c r="E16" s="3"/>
    </row>
    <row r="17" spans="1:15" ht="37.049999999999997" customHeight="1" x14ac:dyDescent="0.3">
      <c r="A17" s="3"/>
      <c r="B17" s="3"/>
      <c r="C17" s="3"/>
      <c r="D17" s="3"/>
      <c r="E17" s="3"/>
    </row>
    <row r="18" spans="1:15" ht="37.049999999999997" customHeight="1" x14ac:dyDescent="0.3">
      <c r="G18" s="9">
        <f>SUM(Tabella4791113[Costo])</f>
        <v>0</v>
      </c>
    </row>
    <row r="21" spans="1:15" ht="37.049999999999997" customHeight="1" thickBot="1" x14ac:dyDescent="0.35">
      <c r="A21" s="20" t="s">
        <v>20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8"/>
    </row>
    <row r="22" spans="1:15" ht="37.049999999999997" customHeight="1" x14ac:dyDescent="0.3">
      <c r="A22" s="18" t="s">
        <v>17</v>
      </c>
      <c r="B22" s="18"/>
      <c r="C22" s="18"/>
      <c r="D22" s="18"/>
      <c r="E22" s="18"/>
      <c r="F22" s="18"/>
      <c r="G22" s="18"/>
      <c r="H22" s="19" t="s">
        <v>18</v>
      </c>
      <c r="I22" s="19"/>
      <c r="J22" s="19"/>
      <c r="K22" s="19"/>
      <c r="L22" s="19"/>
      <c r="M22" s="19"/>
      <c r="N22" s="19"/>
      <c r="O22" s="19"/>
    </row>
    <row r="23" spans="1:15" ht="37.049999999999997" customHeight="1" x14ac:dyDescent="0.3">
      <c r="A23" s="2" t="s">
        <v>7</v>
      </c>
      <c r="B23" s="2" t="s">
        <v>3</v>
      </c>
      <c r="C23" s="2" t="s">
        <v>4</v>
      </c>
      <c r="D23" s="2" t="s">
        <v>5</v>
      </c>
      <c r="E23" s="2" t="s">
        <v>6</v>
      </c>
      <c r="F23" s="1" t="s">
        <v>9</v>
      </c>
      <c r="G23" s="10" t="s">
        <v>24</v>
      </c>
      <c r="H23" s="4" t="s">
        <v>8</v>
      </c>
      <c r="I23" s="4" t="s">
        <v>10</v>
      </c>
      <c r="J23" s="4" t="s">
        <v>11</v>
      </c>
      <c r="K23" s="4" t="s">
        <v>12</v>
      </c>
      <c r="L23" s="4" t="s">
        <v>13</v>
      </c>
      <c r="M23" s="4" t="s">
        <v>14</v>
      </c>
      <c r="N23" s="4" t="s">
        <v>15</v>
      </c>
      <c r="O23" s="4" t="s">
        <v>16</v>
      </c>
    </row>
    <row r="24" spans="1:15" ht="37.049999999999997" customHeight="1" x14ac:dyDescent="0.3">
      <c r="A24" s="3"/>
      <c r="B24" s="3"/>
      <c r="C24" s="3"/>
      <c r="D24" s="3"/>
      <c r="E24" s="3"/>
    </row>
    <row r="25" spans="1:15" ht="37.049999999999997" customHeight="1" x14ac:dyDescent="0.3">
      <c r="A25" s="3"/>
      <c r="B25" s="3"/>
      <c r="C25" s="3"/>
      <c r="D25" s="3"/>
      <c r="E25" s="3"/>
    </row>
    <row r="26" spans="1:15" ht="37.049999999999997" customHeight="1" x14ac:dyDescent="0.3">
      <c r="A26" s="3"/>
      <c r="B26" s="3"/>
      <c r="C26" s="3"/>
      <c r="D26" s="3"/>
      <c r="E26" s="3"/>
    </row>
    <row r="27" spans="1:15" ht="37.049999999999997" customHeight="1" x14ac:dyDescent="0.3">
      <c r="A27" s="3"/>
      <c r="B27" s="3"/>
      <c r="C27" s="3"/>
      <c r="D27" s="3"/>
      <c r="E27" s="3"/>
    </row>
    <row r="28" spans="1:15" ht="37.049999999999997" customHeight="1" x14ac:dyDescent="0.3">
      <c r="A28" s="3"/>
      <c r="B28" s="3"/>
      <c r="C28" s="3"/>
      <c r="D28" s="3"/>
      <c r="E28" s="3"/>
    </row>
    <row r="29" spans="1:15" ht="37.049999999999997" customHeight="1" x14ac:dyDescent="0.3">
      <c r="A29" s="3"/>
      <c r="B29" s="3"/>
      <c r="C29" s="3"/>
      <c r="D29" s="3"/>
      <c r="E29" s="3"/>
    </row>
    <row r="30" spans="1:15" ht="37.049999999999997" customHeight="1" x14ac:dyDescent="0.3">
      <c r="A30" s="3"/>
      <c r="B30" s="3"/>
      <c r="C30" s="3"/>
      <c r="D30" s="3"/>
      <c r="E30" s="3"/>
    </row>
    <row r="31" spans="1:15" ht="37.049999999999997" customHeight="1" x14ac:dyDescent="0.3">
      <c r="A31" s="3"/>
      <c r="B31" s="3"/>
      <c r="C31" s="3"/>
      <c r="D31" s="3"/>
      <c r="E31" s="3"/>
    </row>
    <row r="32" spans="1:15" ht="37.049999999999997" customHeight="1" x14ac:dyDescent="0.3">
      <c r="A32" s="3"/>
      <c r="B32" s="3"/>
      <c r="C32" s="3"/>
      <c r="D32" s="3"/>
      <c r="E32" s="3"/>
    </row>
    <row r="33" spans="1:15" ht="37.049999999999997" customHeight="1" x14ac:dyDescent="0.3">
      <c r="A33" s="3"/>
      <c r="B33" s="3"/>
      <c r="C33" s="3"/>
      <c r="D33" s="3"/>
      <c r="E33" s="3"/>
    </row>
    <row r="34" spans="1:15" ht="37.049999999999997" customHeight="1" x14ac:dyDescent="0.3">
      <c r="A34" s="3"/>
      <c r="B34" s="3"/>
      <c r="C34" s="3"/>
      <c r="D34" s="3"/>
      <c r="E34" s="3"/>
    </row>
    <row r="35" spans="1:15" ht="37.049999999999997" customHeight="1" x14ac:dyDescent="0.3">
      <c r="A35" s="3"/>
      <c r="B35" s="3"/>
      <c r="C35" s="3"/>
      <c r="D35" s="3"/>
      <c r="E35" s="3"/>
    </row>
    <row r="36" spans="1:15" ht="37.049999999999997" customHeight="1" x14ac:dyDescent="0.3">
      <c r="G36" s="9">
        <f>SUM(Tabella47911214[Costo])</f>
        <v>0</v>
      </c>
    </row>
    <row r="39" spans="1:15" ht="37.049999999999997" customHeight="1" thickBot="1" x14ac:dyDescent="0.35">
      <c r="A39" s="17" t="s">
        <v>21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8"/>
    </row>
    <row r="40" spans="1:15" ht="37.049999999999997" customHeight="1" x14ac:dyDescent="0.3">
      <c r="A40" s="18" t="s">
        <v>17</v>
      </c>
      <c r="B40" s="18"/>
      <c r="C40" s="18"/>
      <c r="D40" s="18"/>
      <c r="E40" s="18"/>
      <c r="F40" s="18"/>
      <c r="G40" s="18"/>
      <c r="H40" s="19" t="s">
        <v>18</v>
      </c>
      <c r="I40" s="19"/>
      <c r="J40" s="19"/>
      <c r="K40" s="19"/>
      <c r="L40" s="19"/>
      <c r="M40" s="19"/>
      <c r="N40" s="19"/>
      <c r="O40" s="19"/>
    </row>
    <row r="41" spans="1:15" ht="37.049999999999997" customHeight="1" x14ac:dyDescent="0.3">
      <c r="A41" s="2" t="s">
        <v>7</v>
      </c>
      <c r="B41" s="2" t="s">
        <v>3</v>
      </c>
      <c r="C41" s="2" t="s">
        <v>4</v>
      </c>
      <c r="D41" s="2" t="s">
        <v>5</v>
      </c>
      <c r="E41" s="2" t="s">
        <v>6</v>
      </c>
      <c r="F41" s="1" t="s">
        <v>9</v>
      </c>
      <c r="G41" s="10" t="s">
        <v>24</v>
      </c>
      <c r="H41" s="4" t="s">
        <v>8</v>
      </c>
      <c r="I41" s="4" t="s">
        <v>10</v>
      </c>
      <c r="J41" s="4" t="s">
        <v>11</v>
      </c>
      <c r="K41" s="4" t="s">
        <v>12</v>
      </c>
      <c r="L41" s="4" t="s">
        <v>13</v>
      </c>
      <c r="M41" s="4" t="s">
        <v>14</v>
      </c>
      <c r="N41" s="4" t="s">
        <v>15</v>
      </c>
      <c r="O41" s="4" t="s">
        <v>16</v>
      </c>
    </row>
    <row r="42" spans="1:15" ht="37.049999999999997" customHeight="1" x14ac:dyDescent="0.3">
      <c r="A42" s="3"/>
      <c r="B42" s="3"/>
      <c r="C42" s="3"/>
      <c r="D42" s="3"/>
      <c r="E42" s="3"/>
    </row>
    <row r="43" spans="1:15" ht="37.049999999999997" customHeight="1" x14ac:dyDescent="0.3">
      <c r="A43" s="3"/>
      <c r="B43" s="3"/>
      <c r="C43" s="3"/>
      <c r="D43" s="3"/>
      <c r="E43" s="3"/>
    </row>
    <row r="44" spans="1:15" ht="37.049999999999997" customHeight="1" x14ac:dyDescent="0.3">
      <c r="A44" s="3"/>
      <c r="B44" s="3"/>
      <c r="C44" s="3"/>
      <c r="D44" s="3"/>
      <c r="E44" s="3"/>
    </row>
    <row r="45" spans="1:15" ht="37.049999999999997" customHeight="1" x14ac:dyDescent="0.3">
      <c r="A45" s="3"/>
      <c r="B45" s="3"/>
      <c r="C45" s="3"/>
      <c r="D45" s="3"/>
      <c r="E45" s="3"/>
    </row>
    <row r="46" spans="1:15" ht="37.049999999999997" customHeight="1" x14ac:dyDescent="0.3">
      <c r="A46" s="3"/>
      <c r="B46" s="3"/>
      <c r="C46" s="3"/>
      <c r="D46" s="3"/>
      <c r="E46" s="3"/>
    </row>
    <row r="47" spans="1:15" ht="37.049999999999997" customHeight="1" x14ac:dyDescent="0.3">
      <c r="A47" s="3"/>
      <c r="B47" s="3"/>
      <c r="C47" s="3"/>
      <c r="D47" s="3"/>
      <c r="E47" s="3"/>
    </row>
    <row r="48" spans="1:15" ht="37.049999999999997" customHeight="1" x14ac:dyDescent="0.3">
      <c r="A48" s="3"/>
      <c r="B48" s="3"/>
      <c r="C48" s="3"/>
      <c r="D48" s="3"/>
      <c r="E48" s="3"/>
    </row>
    <row r="49" spans="1:15" ht="37.049999999999997" customHeight="1" x14ac:dyDescent="0.3">
      <c r="A49" s="3"/>
      <c r="B49" s="3"/>
      <c r="C49" s="3"/>
      <c r="D49" s="3"/>
      <c r="E49" s="3"/>
    </row>
    <row r="50" spans="1:15" ht="37.049999999999997" customHeight="1" x14ac:dyDescent="0.3">
      <c r="A50" s="3"/>
      <c r="B50" s="3"/>
      <c r="C50" s="3"/>
      <c r="D50" s="3"/>
      <c r="E50" s="3"/>
    </row>
    <row r="51" spans="1:15" ht="37.049999999999997" customHeight="1" x14ac:dyDescent="0.3">
      <c r="A51" s="3"/>
      <c r="B51" s="3"/>
      <c r="C51" s="3"/>
      <c r="D51" s="3"/>
      <c r="E51" s="3"/>
    </row>
    <row r="52" spans="1:15" ht="37.049999999999997" customHeight="1" x14ac:dyDescent="0.3">
      <c r="A52" s="3"/>
      <c r="B52" s="3"/>
      <c r="C52" s="3"/>
      <c r="D52" s="3"/>
      <c r="E52" s="3"/>
    </row>
    <row r="53" spans="1:15" ht="37.049999999999997" customHeight="1" x14ac:dyDescent="0.3">
      <c r="A53" s="3"/>
      <c r="B53" s="3"/>
      <c r="C53" s="3"/>
      <c r="D53" s="3"/>
      <c r="E53" s="3"/>
    </row>
    <row r="54" spans="1:15" ht="37.049999999999997" customHeight="1" x14ac:dyDescent="0.3">
      <c r="G54" s="9">
        <f>SUM(Tabella47911315[Costo])</f>
        <v>0</v>
      </c>
    </row>
    <row r="57" spans="1:15" ht="37.049999999999997" customHeight="1" thickBot="1" x14ac:dyDescent="0.35">
      <c r="A57" s="17" t="s">
        <v>22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8"/>
    </row>
    <row r="58" spans="1:15" ht="37.049999999999997" customHeight="1" x14ac:dyDescent="0.3">
      <c r="A58" s="18" t="s">
        <v>17</v>
      </c>
      <c r="B58" s="18"/>
      <c r="C58" s="18"/>
      <c r="D58" s="18"/>
      <c r="E58" s="18"/>
      <c r="F58" s="18"/>
      <c r="G58" s="18"/>
      <c r="H58" s="19" t="s">
        <v>18</v>
      </c>
      <c r="I58" s="19"/>
      <c r="J58" s="19"/>
      <c r="K58" s="19"/>
      <c r="L58" s="19"/>
      <c r="M58" s="19"/>
      <c r="N58" s="19"/>
      <c r="O58" s="19"/>
    </row>
    <row r="59" spans="1:15" ht="37.049999999999997" customHeight="1" x14ac:dyDescent="0.3">
      <c r="A59" s="2" t="s">
        <v>7</v>
      </c>
      <c r="B59" s="2" t="s">
        <v>3</v>
      </c>
      <c r="C59" s="2" t="s">
        <v>4</v>
      </c>
      <c r="D59" s="2" t="s">
        <v>5</v>
      </c>
      <c r="E59" s="2" t="s">
        <v>6</v>
      </c>
      <c r="F59" s="1" t="s">
        <v>9</v>
      </c>
      <c r="G59" s="10" t="s">
        <v>24</v>
      </c>
      <c r="H59" s="4" t="s">
        <v>8</v>
      </c>
      <c r="I59" s="4" t="s">
        <v>10</v>
      </c>
      <c r="J59" s="4" t="s">
        <v>11</v>
      </c>
      <c r="K59" s="4" t="s">
        <v>12</v>
      </c>
      <c r="L59" s="4" t="s">
        <v>13</v>
      </c>
      <c r="M59" s="4" t="s">
        <v>14</v>
      </c>
      <c r="N59" s="4" t="s">
        <v>15</v>
      </c>
      <c r="O59" s="4" t="s">
        <v>16</v>
      </c>
    </row>
    <row r="60" spans="1:15" ht="37.049999999999997" customHeight="1" x14ac:dyDescent="0.3">
      <c r="A60" s="3"/>
      <c r="B60" s="3"/>
      <c r="C60" s="3"/>
      <c r="D60" s="3"/>
      <c r="E60" s="3"/>
    </row>
    <row r="61" spans="1:15" ht="37.049999999999997" customHeight="1" x14ac:dyDescent="0.3">
      <c r="A61" s="3"/>
      <c r="B61" s="3"/>
      <c r="C61" s="3"/>
      <c r="D61" s="3"/>
      <c r="E61" s="3"/>
    </row>
    <row r="62" spans="1:15" ht="37.049999999999997" customHeight="1" x14ac:dyDescent="0.3">
      <c r="A62" s="3"/>
      <c r="B62" s="3"/>
      <c r="C62" s="3"/>
      <c r="D62" s="3"/>
      <c r="E62" s="3"/>
    </row>
    <row r="63" spans="1:15" ht="37.049999999999997" customHeight="1" x14ac:dyDescent="0.3">
      <c r="A63" s="3"/>
      <c r="B63" s="3"/>
      <c r="C63" s="3"/>
      <c r="D63" s="3"/>
      <c r="E63" s="3"/>
    </row>
    <row r="64" spans="1:15" ht="37.049999999999997" customHeight="1" x14ac:dyDescent="0.3">
      <c r="A64" s="3"/>
      <c r="B64" s="3"/>
      <c r="C64" s="3"/>
      <c r="D64" s="3"/>
      <c r="E64" s="3"/>
    </row>
    <row r="65" spans="1:15" ht="37.049999999999997" customHeight="1" x14ac:dyDescent="0.3">
      <c r="A65" s="3"/>
      <c r="B65" s="3"/>
      <c r="C65" s="3"/>
      <c r="D65" s="3"/>
      <c r="E65" s="3"/>
    </row>
    <row r="66" spans="1:15" ht="37.049999999999997" customHeight="1" x14ac:dyDescent="0.3">
      <c r="A66" s="3"/>
      <c r="B66" s="3"/>
      <c r="C66" s="3"/>
      <c r="D66" s="3"/>
      <c r="E66" s="3"/>
    </row>
    <row r="67" spans="1:15" ht="37.049999999999997" customHeight="1" x14ac:dyDescent="0.3">
      <c r="A67" s="3"/>
      <c r="B67" s="3"/>
      <c r="C67" s="3"/>
      <c r="D67" s="3"/>
      <c r="E67" s="3"/>
    </row>
    <row r="68" spans="1:15" ht="37.049999999999997" customHeight="1" x14ac:dyDescent="0.3">
      <c r="A68" s="3"/>
      <c r="B68" s="3"/>
      <c r="C68" s="3"/>
      <c r="D68" s="3"/>
      <c r="E68" s="3"/>
    </row>
    <row r="69" spans="1:15" ht="37.049999999999997" customHeight="1" x14ac:dyDescent="0.3">
      <c r="A69" s="3"/>
      <c r="B69" s="3"/>
      <c r="C69" s="3"/>
      <c r="D69" s="3"/>
      <c r="E69" s="3"/>
    </row>
    <row r="70" spans="1:15" ht="37.049999999999997" customHeight="1" x14ac:dyDescent="0.3">
      <c r="A70" s="3"/>
      <c r="B70" s="3"/>
      <c r="C70" s="3"/>
      <c r="D70" s="3"/>
      <c r="E70" s="3"/>
    </row>
    <row r="71" spans="1:15" ht="37.049999999999997" customHeight="1" x14ac:dyDescent="0.3">
      <c r="A71" s="3"/>
      <c r="B71" s="3"/>
      <c r="C71" s="3"/>
      <c r="D71" s="3"/>
      <c r="E71" s="3"/>
    </row>
    <row r="72" spans="1:15" ht="37.049999999999997" customHeight="1" x14ac:dyDescent="0.3">
      <c r="G72" s="9">
        <f>SUM(Tabella47911416[Costo])</f>
        <v>0</v>
      </c>
    </row>
    <row r="75" spans="1:15" ht="37.049999999999997" customHeight="1" thickBot="1" x14ac:dyDescent="0.35">
      <c r="A75" s="17" t="s">
        <v>23</v>
      </c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8"/>
    </row>
    <row r="76" spans="1:15" ht="37.049999999999997" customHeight="1" x14ac:dyDescent="0.3">
      <c r="A76" s="18" t="s">
        <v>17</v>
      </c>
      <c r="B76" s="18"/>
      <c r="C76" s="18"/>
      <c r="D76" s="18"/>
      <c r="E76" s="18"/>
      <c r="F76" s="18"/>
      <c r="G76" s="18"/>
      <c r="H76" s="19" t="s">
        <v>18</v>
      </c>
      <c r="I76" s="19"/>
      <c r="J76" s="19"/>
      <c r="K76" s="19"/>
      <c r="L76" s="19"/>
      <c r="M76" s="19"/>
      <c r="N76" s="19"/>
      <c r="O76" s="19"/>
    </row>
    <row r="77" spans="1:15" ht="37.049999999999997" customHeight="1" x14ac:dyDescent="0.3">
      <c r="A77" s="2" t="s">
        <v>7</v>
      </c>
      <c r="B77" s="2" t="s">
        <v>3</v>
      </c>
      <c r="C77" s="2" t="s">
        <v>4</v>
      </c>
      <c r="D77" s="2" t="s">
        <v>5</v>
      </c>
      <c r="E77" s="2" t="s">
        <v>6</v>
      </c>
      <c r="F77" s="1" t="s">
        <v>9</v>
      </c>
      <c r="G77" s="10" t="s">
        <v>24</v>
      </c>
      <c r="H77" s="4" t="s">
        <v>8</v>
      </c>
      <c r="I77" s="4" t="s">
        <v>10</v>
      </c>
      <c r="J77" s="4" t="s">
        <v>11</v>
      </c>
      <c r="K77" s="4" t="s">
        <v>12</v>
      </c>
      <c r="L77" s="4" t="s">
        <v>13</v>
      </c>
      <c r="M77" s="4" t="s">
        <v>14</v>
      </c>
      <c r="N77" s="4" t="s">
        <v>15</v>
      </c>
      <c r="O77" s="4" t="s">
        <v>16</v>
      </c>
    </row>
    <row r="78" spans="1:15" ht="37.049999999999997" customHeight="1" x14ac:dyDescent="0.3">
      <c r="A78" s="3"/>
      <c r="B78" s="3"/>
      <c r="C78" s="3"/>
      <c r="D78" s="3"/>
      <c r="E78" s="3"/>
    </row>
    <row r="79" spans="1:15" ht="37.049999999999997" customHeight="1" x14ac:dyDescent="0.3">
      <c r="A79" s="3"/>
      <c r="B79" s="3"/>
      <c r="C79" s="3"/>
      <c r="D79" s="3"/>
      <c r="E79" s="3"/>
    </row>
    <row r="80" spans="1:15" ht="37.049999999999997" customHeight="1" x14ac:dyDescent="0.3">
      <c r="A80" s="3"/>
      <c r="B80" s="3"/>
      <c r="C80" s="3"/>
      <c r="D80" s="3"/>
      <c r="E80" s="3"/>
    </row>
    <row r="81" spans="1:7" ht="37.049999999999997" customHeight="1" x14ac:dyDescent="0.3">
      <c r="A81" s="3"/>
      <c r="B81" s="3"/>
      <c r="C81" s="3"/>
      <c r="D81" s="3"/>
      <c r="E81" s="3"/>
    </row>
    <row r="82" spans="1:7" ht="37.049999999999997" customHeight="1" x14ac:dyDescent="0.3">
      <c r="A82" s="3"/>
      <c r="B82" s="3"/>
      <c r="C82" s="3"/>
      <c r="D82" s="3"/>
      <c r="E82" s="3"/>
    </row>
    <row r="83" spans="1:7" ht="37.049999999999997" customHeight="1" x14ac:dyDescent="0.3">
      <c r="A83" s="3"/>
      <c r="B83" s="3"/>
      <c r="C83" s="3"/>
      <c r="D83" s="3"/>
      <c r="E83" s="3"/>
    </row>
    <row r="84" spans="1:7" ht="37.049999999999997" customHeight="1" x14ac:dyDescent="0.3">
      <c r="A84" s="3"/>
      <c r="B84" s="3"/>
      <c r="C84" s="3"/>
      <c r="D84" s="3"/>
      <c r="E84" s="3"/>
    </row>
    <row r="85" spans="1:7" ht="37.049999999999997" customHeight="1" x14ac:dyDescent="0.3">
      <c r="A85" s="3"/>
      <c r="B85" s="3"/>
      <c r="C85" s="3"/>
      <c r="D85" s="3"/>
      <c r="E85" s="3"/>
    </row>
    <row r="86" spans="1:7" ht="37.049999999999997" customHeight="1" x14ac:dyDescent="0.3">
      <c r="A86" s="3"/>
      <c r="B86" s="3"/>
      <c r="C86" s="3"/>
      <c r="D86" s="3"/>
      <c r="E86" s="3"/>
    </row>
    <row r="87" spans="1:7" ht="37.049999999999997" customHeight="1" x14ac:dyDescent="0.3">
      <c r="A87" s="3"/>
      <c r="B87" s="3"/>
      <c r="C87" s="3"/>
      <c r="D87" s="3"/>
      <c r="E87" s="3"/>
    </row>
    <row r="88" spans="1:7" ht="37.049999999999997" customHeight="1" x14ac:dyDescent="0.3">
      <c r="A88" s="3"/>
      <c r="B88" s="3"/>
      <c r="C88" s="3"/>
      <c r="D88" s="3"/>
      <c r="E88" s="3"/>
    </row>
    <row r="89" spans="1:7" ht="37.049999999999997" customHeight="1" x14ac:dyDescent="0.3">
      <c r="A89" s="3"/>
      <c r="B89" s="3"/>
      <c r="C89" s="3"/>
      <c r="D89" s="3"/>
      <c r="E89" s="3"/>
    </row>
    <row r="90" spans="1:7" ht="37.049999999999997" customHeight="1" x14ac:dyDescent="0.3">
      <c r="G90" s="9">
        <f>SUM(Tabella479111217[Costo])</f>
        <v>0</v>
      </c>
    </row>
    <row r="93" spans="1:7" ht="37.049999999999997" customHeight="1" thickBot="1" x14ac:dyDescent="0.35"/>
    <row r="94" spans="1:7" ht="37.049999999999997" customHeight="1" thickBot="1" x14ac:dyDescent="0.35">
      <c r="E94" s="12" t="s">
        <v>25</v>
      </c>
      <c r="F94" s="11"/>
      <c r="G94" s="13">
        <f>G90+G72+G54+G36</f>
        <v>0</v>
      </c>
    </row>
  </sheetData>
  <mergeCells count="15">
    <mergeCell ref="A3:N3"/>
    <mergeCell ref="A4:G4"/>
    <mergeCell ref="H4:O4"/>
    <mergeCell ref="A21:N21"/>
    <mergeCell ref="A22:G22"/>
    <mergeCell ref="H22:O22"/>
    <mergeCell ref="A75:N75"/>
    <mergeCell ref="A76:G76"/>
    <mergeCell ref="H76:O76"/>
    <mergeCell ref="A39:N39"/>
    <mergeCell ref="A40:G40"/>
    <mergeCell ref="H40:O40"/>
    <mergeCell ref="A57:N57"/>
    <mergeCell ref="A58:G58"/>
    <mergeCell ref="H58:O58"/>
  </mergeCells>
  <pageMargins left="0.7" right="0.7" top="0.75" bottom="0.75" header="0.3" footer="0.3"/>
  <legacyDrawing r:id="rId1"/>
  <tableParts count="5">
    <tablePart r:id="rId2"/>
    <tablePart r:id="rId3"/>
    <tablePart r:id="rId4"/>
    <tablePart r:id="rId5"/>
    <tablePart r:id="rId6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5806D-72BD-0F44-85E5-B088B955305D}">
  <dimension ref="A1:O94"/>
  <sheetViews>
    <sheetView topLeftCell="A85" workbookViewId="0">
      <selection activeCell="E2" sqref="E2"/>
    </sheetView>
  </sheetViews>
  <sheetFormatPr defaultColWidth="10.796875" defaultRowHeight="37.049999999999997" customHeight="1" x14ac:dyDescent="0.3"/>
  <cols>
    <col min="1" max="1" width="24.69921875" style="1" customWidth="1"/>
    <col min="2" max="2" width="20" style="1" customWidth="1"/>
    <col min="3" max="3" width="22.296875" style="1" customWidth="1"/>
    <col min="4" max="4" width="18.5" style="1" customWidth="1"/>
    <col min="5" max="5" width="22.296875" style="1" customWidth="1"/>
    <col min="6" max="6" width="14" style="1" customWidth="1"/>
    <col min="7" max="7" width="18.296875" style="9" customWidth="1"/>
    <col min="8" max="8" width="20.796875" style="1" customWidth="1"/>
    <col min="9" max="9" width="13.296875" style="1" customWidth="1"/>
    <col min="10" max="10" width="12.19921875" style="1" customWidth="1"/>
    <col min="11" max="11" width="16.19921875" style="1" customWidth="1"/>
    <col min="12" max="12" width="23.296875" style="1" customWidth="1"/>
    <col min="13" max="13" width="28.796875" style="1" customWidth="1"/>
    <col min="14" max="15" width="29" style="1" customWidth="1"/>
    <col min="16" max="16384" width="10.796875" style="1"/>
  </cols>
  <sheetData>
    <row r="1" spans="1:15" ht="37.049999999999997" customHeight="1" x14ac:dyDescent="0.3">
      <c r="A1" s="12" t="s">
        <v>0</v>
      </c>
      <c r="B1" s="16" t="s">
        <v>1</v>
      </c>
      <c r="C1" s="14"/>
      <c r="D1" s="16" t="s">
        <v>2</v>
      </c>
      <c r="E1" s="15"/>
    </row>
    <row r="2" spans="1:15" ht="37.049999999999997" customHeight="1" x14ac:dyDescent="0.3">
      <c r="A2" s="5"/>
      <c r="B2" s="5"/>
      <c r="C2" s="6"/>
      <c r="D2" s="5"/>
      <c r="E2" s="2"/>
    </row>
    <row r="3" spans="1:15" ht="37.049999999999997" customHeight="1" thickBot="1" x14ac:dyDescent="0.35">
      <c r="A3" s="20" t="s">
        <v>19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8"/>
    </row>
    <row r="4" spans="1:15" s="7" customFormat="1" ht="37.049999999999997" customHeight="1" x14ac:dyDescent="0.3">
      <c r="A4" s="18" t="s">
        <v>17</v>
      </c>
      <c r="B4" s="18"/>
      <c r="C4" s="18"/>
      <c r="D4" s="18"/>
      <c r="E4" s="18"/>
      <c r="F4" s="18"/>
      <c r="G4" s="18"/>
      <c r="H4" s="19" t="s">
        <v>18</v>
      </c>
      <c r="I4" s="19"/>
      <c r="J4" s="19"/>
      <c r="K4" s="19"/>
      <c r="L4" s="19"/>
      <c r="M4" s="19"/>
      <c r="N4" s="19"/>
      <c r="O4" s="19"/>
    </row>
    <row r="5" spans="1:15" ht="37.049999999999997" customHeight="1" x14ac:dyDescent="0.3">
      <c r="A5" s="2" t="s">
        <v>7</v>
      </c>
      <c r="B5" s="2" t="s">
        <v>3</v>
      </c>
      <c r="C5" s="2" t="s">
        <v>4</v>
      </c>
      <c r="D5" s="2" t="s">
        <v>5</v>
      </c>
      <c r="E5" s="2" t="s">
        <v>6</v>
      </c>
      <c r="F5" s="1" t="s">
        <v>9</v>
      </c>
      <c r="G5" s="10" t="s">
        <v>24</v>
      </c>
      <c r="H5" s="4" t="s">
        <v>8</v>
      </c>
      <c r="I5" s="4" t="s">
        <v>10</v>
      </c>
      <c r="J5" s="4" t="s">
        <v>11</v>
      </c>
      <c r="K5" s="4" t="s">
        <v>12</v>
      </c>
      <c r="L5" s="4" t="s">
        <v>13</v>
      </c>
      <c r="M5" s="4" t="s">
        <v>14</v>
      </c>
      <c r="N5" s="4" t="s">
        <v>15</v>
      </c>
      <c r="O5" s="4" t="s">
        <v>16</v>
      </c>
    </row>
    <row r="6" spans="1:15" ht="37.049999999999997" customHeight="1" x14ac:dyDescent="0.3">
      <c r="A6" s="3"/>
      <c r="B6" s="3"/>
      <c r="C6" s="3"/>
      <c r="D6" s="3"/>
      <c r="E6" s="3"/>
    </row>
    <row r="7" spans="1:15" ht="37.049999999999997" customHeight="1" x14ac:dyDescent="0.3">
      <c r="A7" s="3"/>
      <c r="B7" s="3"/>
      <c r="C7" s="3"/>
      <c r="D7" s="3"/>
      <c r="E7" s="3"/>
    </row>
    <row r="8" spans="1:15" ht="37.049999999999997" customHeight="1" x14ac:dyDescent="0.3">
      <c r="A8" s="3"/>
      <c r="B8" s="3"/>
      <c r="C8" s="3"/>
      <c r="D8" s="3"/>
      <c r="E8" s="3"/>
    </row>
    <row r="9" spans="1:15" ht="37.049999999999997" customHeight="1" x14ac:dyDescent="0.3">
      <c r="A9" s="3"/>
      <c r="B9" s="3"/>
      <c r="C9" s="3"/>
      <c r="D9" s="3"/>
      <c r="E9" s="3"/>
    </row>
    <row r="10" spans="1:15" ht="37.049999999999997" customHeight="1" x14ac:dyDescent="0.3">
      <c r="A10" s="3"/>
      <c r="B10" s="3"/>
      <c r="C10" s="3"/>
      <c r="D10" s="3"/>
      <c r="E10" s="3"/>
    </row>
    <row r="11" spans="1:15" ht="37.049999999999997" customHeight="1" x14ac:dyDescent="0.3">
      <c r="A11" s="3"/>
      <c r="B11" s="3"/>
      <c r="C11" s="3"/>
      <c r="D11" s="3"/>
      <c r="E11" s="3"/>
    </row>
    <row r="12" spans="1:15" ht="37.049999999999997" customHeight="1" x14ac:dyDescent="0.3">
      <c r="A12" s="3"/>
      <c r="B12" s="3"/>
      <c r="C12" s="3"/>
      <c r="D12" s="3"/>
      <c r="E12" s="3"/>
    </row>
    <row r="13" spans="1:15" ht="37.049999999999997" customHeight="1" x14ac:dyDescent="0.3">
      <c r="A13" s="3"/>
      <c r="B13" s="3"/>
      <c r="C13" s="3"/>
      <c r="D13" s="3"/>
      <c r="E13" s="3"/>
    </row>
    <row r="14" spans="1:15" ht="37.049999999999997" customHeight="1" x14ac:dyDescent="0.3">
      <c r="A14" s="3"/>
      <c r="B14" s="3"/>
      <c r="C14" s="3"/>
      <c r="D14" s="3"/>
      <c r="E14" s="3"/>
    </row>
    <row r="15" spans="1:15" ht="37.049999999999997" customHeight="1" x14ac:dyDescent="0.3">
      <c r="A15" s="3"/>
      <c r="B15" s="3"/>
      <c r="C15" s="3"/>
      <c r="D15" s="3"/>
      <c r="E15" s="3"/>
    </row>
    <row r="16" spans="1:15" ht="37.049999999999997" customHeight="1" x14ac:dyDescent="0.3">
      <c r="A16" s="3"/>
      <c r="B16" s="3"/>
      <c r="C16" s="3"/>
      <c r="D16" s="3"/>
      <c r="E16" s="3"/>
    </row>
    <row r="17" spans="1:15" ht="37.049999999999997" customHeight="1" x14ac:dyDescent="0.3">
      <c r="A17" s="3"/>
      <c r="B17" s="3"/>
      <c r="C17" s="3"/>
      <c r="D17" s="3"/>
      <c r="E17" s="3"/>
    </row>
    <row r="18" spans="1:15" ht="37.049999999999997" customHeight="1" x14ac:dyDescent="0.3">
      <c r="G18" s="9">
        <f>SUM(Tabella47911[Costo])</f>
        <v>0</v>
      </c>
    </row>
    <row r="21" spans="1:15" ht="37.049999999999997" customHeight="1" thickBot="1" x14ac:dyDescent="0.35">
      <c r="A21" s="20" t="s">
        <v>20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8"/>
    </row>
    <row r="22" spans="1:15" ht="37.049999999999997" customHeight="1" x14ac:dyDescent="0.3">
      <c r="A22" s="18" t="s">
        <v>17</v>
      </c>
      <c r="B22" s="18"/>
      <c r="C22" s="18"/>
      <c r="D22" s="18"/>
      <c r="E22" s="18"/>
      <c r="F22" s="18"/>
      <c r="G22" s="18"/>
      <c r="H22" s="19" t="s">
        <v>18</v>
      </c>
      <c r="I22" s="19"/>
      <c r="J22" s="19"/>
      <c r="K22" s="19"/>
      <c r="L22" s="19"/>
      <c r="M22" s="19"/>
      <c r="N22" s="19"/>
      <c r="O22" s="19"/>
    </row>
    <row r="23" spans="1:15" ht="37.049999999999997" customHeight="1" x14ac:dyDescent="0.3">
      <c r="A23" s="2" t="s">
        <v>7</v>
      </c>
      <c r="B23" s="2" t="s">
        <v>3</v>
      </c>
      <c r="C23" s="2" t="s">
        <v>4</v>
      </c>
      <c r="D23" s="2" t="s">
        <v>5</v>
      </c>
      <c r="E23" s="2" t="s">
        <v>6</v>
      </c>
      <c r="F23" s="1" t="s">
        <v>9</v>
      </c>
      <c r="G23" s="10" t="s">
        <v>24</v>
      </c>
      <c r="H23" s="4" t="s">
        <v>8</v>
      </c>
      <c r="I23" s="4" t="s">
        <v>10</v>
      </c>
      <c r="J23" s="4" t="s">
        <v>11</v>
      </c>
      <c r="K23" s="4" t="s">
        <v>12</v>
      </c>
      <c r="L23" s="4" t="s">
        <v>13</v>
      </c>
      <c r="M23" s="4" t="s">
        <v>14</v>
      </c>
      <c r="N23" s="4" t="s">
        <v>15</v>
      </c>
      <c r="O23" s="4" t="s">
        <v>16</v>
      </c>
    </row>
    <row r="24" spans="1:15" ht="37.049999999999997" customHeight="1" x14ac:dyDescent="0.3">
      <c r="A24" s="3"/>
      <c r="B24" s="3"/>
      <c r="C24" s="3"/>
      <c r="D24" s="3"/>
      <c r="E24" s="3"/>
    </row>
    <row r="25" spans="1:15" ht="37.049999999999997" customHeight="1" x14ac:dyDescent="0.3">
      <c r="A25" s="3"/>
      <c r="B25" s="3"/>
      <c r="C25" s="3"/>
      <c r="D25" s="3"/>
      <c r="E25" s="3"/>
    </row>
    <row r="26" spans="1:15" ht="37.049999999999997" customHeight="1" x14ac:dyDescent="0.3">
      <c r="A26" s="3"/>
      <c r="B26" s="3"/>
      <c r="C26" s="3"/>
      <c r="D26" s="3"/>
      <c r="E26" s="3"/>
    </row>
    <row r="27" spans="1:15" ht="37.049999999999997" customHeight="1" x14ac:dyDescent="0.3">
      <c r="A27" s="3"/>
      <c r="B27" s="3"/>
      <c r="C27" s="3"/>
      <c r="D27" s="3"/>
      <c r="E27" s="3"/>
    </row>
    <row r="28" spans="1:15" ht="37.049999999999997" customHeight="1" x14ac:dyDescent="0.3">
      <c r="A28" s="3"/>
      <c r="B28" s="3"/>
      <c r="C28" s="3"/>
      <c r="D28" s="3"/>
      <c r="E28" s="3"/>
    </row>
    <row r="29" spans="1:15" ht="37.049999999999997" customHeight="1" x14ac:dyDescent="0.3">
      <c r="A29" s="3"/>
      <c r="B29" s="3"/>
      <c r="C29" s="3"/>
      <c r="D29" s="3"/>
      <c r="E29" s="3"/>
    </row>
    <row r="30" spans="1:15" ht="37.049999999999997" customHeight="1" x14ac:dyDescent="0.3">
      <c r="A30" s="3"/>
      <c r="B30" s="3"/>
      <c r="C30" s="3"/>
      <c r="D30" s="3"/>
      <c r="E30" s="3"/>
    </row>
    <row r="31" spans="1:15" ht="37.049999999999997" customHeight="1" x14ac:dyDescent="0.3">
      <c r="A31" s="3"/>
      <c r="B31" s="3"/>
      <c r="C31" s="3"/>
      <c r="D31" s="3"/>
      <c r="E31" s="3"/>
    </row>
    <row r="32" spans="1:15" ht="37.049999999999997" customHeight="1" x14ac:dyDescent="0.3">
      <c r="A32" s="3"/>
      <c r="B32" s="3"/>
      <c r="C32" s="3"/>
      <c r="D32" s="3"/>
      <c r="E32" s="3"/>
    </row>
    <row r="33" spans="1:15" ht="37.049999999999997" customHeight="1" x14ac:dyDescent="0.3">
      <c r="A33" s="3"/>
      <c r="B33" s="3"/>
      <c r="C33" s="3"/>
      <c r="D33" s="3"/>
      <c r="E33" s="3"/>
    </row>
    <row r="34" spans="1:15" ht="37.049999999999997" customHeight="1" x14ac:dyDescent="0.3">
      <c r="A34" s="3"/>
      <c r="B34" s="3"/>
      <c r="C34" s="3"/>
      <c r="D34" s="3"/>
      <c r="E34" s="3"/>
    </row>
    <row r="35" spans="1:15" ht="37.049999999999997" customHeight="1" x14ac:dyDescent="0.3">
      <c r="A35" s="3"/>
      <c r="B35" s="3"/>
      <c r="C35" s="3"/>
      <c r="D35" s="3"/>
      <c r="E35" s="3"/>
    </row>
    <row r="36" spans="1:15" ht="37.049999999999997" customHeight="1" x14ac:dyDescent="0.3">
      <c r="G36" s="9">
        <f>SUM(Tabella479112[Costo])</f>
        <v>0</v>
      </c>
    </row>
    <row r="39" spans="1:15" ht="37.049999999999997" customHeight="1" thickBot="1" x14ac:dyDescent="0.35">
      <c r="A39" s="17" t="s">
        <v>21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8"/>
    </row>
    <row r="40" spans="1:15" ht="37.049999999999997" customHeight="1" x14ac:dyDescent="0.3">
      <c r="A40" s="18" t="s">
        <v>17</v>
      </c>
      <c r="B40" s="18"/>
      <c r="C40" s="18"/>
      <c r="D40" s="18"/>
      <c r="E40" s="18"/>
      <c r="F40" s="18"/>
      <c r="G40" s="18"/>
      <c r="H40" s="19" t="s">
        <v>18</v>
      </c>
      <c r="I40" s="19"/>
      <c r="J40" s="19"/>
      <c r="K40" s="19"/>
      <c r="L40" s="19"/>
      <c r="M40" s="19"/>
      <c r="N40" s="19"/>
      <c r="O40" s="19"/>
    </row>
    <row r="41" spans="1:15" ht="37.049999999999997" customHeight="1" x14ac:dyDescent="0.3">
      <c r="A41" s="2" t="s">
        <v>7</v>
      </c>
      <c r="B41" s="2" t="s">
        <v>3</v>
      </c>
      <c r="C41" s="2" t="s">
        <v>4</v>
      </c>
      <c r="D41" s="2" t="s">
        <v>5</v>
      </c>
      <c r="E41" s="2" t="s">
        <v>6</v>
      </c>
      <c r="F41" s="1" t="s">
        <v>9</v>
      </c>
      <c r="G41" s="10" t="s">
        <v>24</v>
      </c>
      <c r="H41" s="4" t="s">
        <v>8</v>
      </c>
      <c r="I41" s="4" t="s">
        <v>10</v>
      </c>
      <c r="J41" s="4" t="s">
        <v>11</v>
      </c>
      <c r="K41" s="4" t="s">
        <v>12</v>
      </c>
      <c r="L41" s="4" t="s">
        <v>13</v>
      </c>
      <c r="M41" s="4" t="s">
        <v>14</v>
      </c>
      <c r="N41" s="4" t="s">
        <v>15</v>
      </c>
      <c r="O41" s="4" t="s">
        <v>16</v>
      </c>
    </row>
    <row r="42" spans="1:15" ht="37.049999999999997" customHeight="1" x14ac:dyDescent="0.3">
      <c r="A42" s="3"/>
      <c r="B42" s="3"/>
      <c r="C42" s="3"/>
      <c r="D42" s="3"/>
      <c r="E42" s="3"/>
    </row>
    <row r="43" spans="1:15" ht="37.049999999999997" customHeight="1" x14ac:dyDescent="0.3">
      <c r="A43" s="3"/>
      <c r="B43" s="3"/>
      <c r="C43" s="3"/>
      <c r="D43" s="3"/>
      <c r="E43" s="3"/>
    </row>
    <row r="44" spans="1:15" ht="37.049999999999997" customHeight="1" x14ac:dyDescent="0.3">
      <c r="A44" s="3"/>
      <c r="B44" s="3"/>
      <c r="C44" s="3"/>
      <c r="D44" s="3"/>
      <c r="E44" s="3"/>
    </row>
    <row r="45" spans="1:15" ht="37.049999999999997" customHeight="1" x14ac:dyDescent="0.3">
      <c r="A45" s="3"/>
      <c r="B45" s="3"/>
      <c r="C45" s="3"/>
      <c r="D45" s="3"/>
      <c r="E45" s="3"/>
    </row>
    <row r="46" spans="1:15" ht="37.049999999999997" customHeight="1" x14ac:dyDescent="0.3">
      <c r="A46" s="3"/>
      <c r="B46" s="3"/>
      <c r="C46" s="3"/>
      <c r="D46" s="3"/>
      <c r="E46" s="3"/>
    </row>
    <row r="47" spans="1:15" ht="37.049999999999997" customHeight="1" x14ac:dyDescent="0.3">
      <c r="A47" s="3"/>
      <c r="B47" s="3"/>
      <c r="C47" s="3"/>
      <c r="D47" s="3"/>
      <c r="E47" s="3"/>
    </row>
    <row r="48" spans="1:15" ht="37.049999999999997" customHeight="1" x14ac:dyDescent="0.3">
      <c r="A48" s="3"/>
      <c r="B48" s="3"/>
      <c r="C48" s="3"/>
      <c r="D48" s="3"/>
      <c r="E48" s="3"/>
    </row>
    <row r="49" spans="1:15" ht="37.049999999999997" customHeight="1" x14ac:dyDescent="0.3">
      <c r="A49" s="3"/>
      <c r="B49" s="3"/>
      <c r="C49" s="3"/>
      <c r="D49" s="3"/>
      <c r="E49" s="3"/>
    </row>
    <row r="50" spans="1:15" ht="37.049999999999997" customHeight="1" x14ac:dyDescent="0.3">
      <c r="A50" s="3"/>
      <c r="B50" s="3"/>
      <c r="C50" s="3"/>
      <c r="D50" s="3"/>
      <c r="E50" s="3"/>
    </row>
    <row r="51" spans="1:15" ht="37.049999999999997" customHeight="1" x14ac:dyDescent="0.3">
      <c r="A51" s="3"/>
      <c r="B51" s="3"/>
      <c r="C51" s="3"/>
      <c r="D51" s="3"/>
      <c r="E51" s="3"/>
    </row>
    <row r="52" spans="1:15" ht="37.049999999999997" customHeight="1" x14ac:dyDescent="0.3">
      <c r="A52" s="3"/>
      <c r="B52" s="3"/>
      <c r="C52" s="3"/>
      <c r="D52" s="3"/>
      <c r="E52" s="3"/>
    </row>
    <row r="53" spans="1:15" ht="37.049999999999997" customHeight="1" x14ac:dyDescent="0.3">
      <c r="A53" s="3"/>
      <c r="B53" s="3"/>
      <c r="C53" s="3"/>
      <c r="D53" s="3"/>
      <c r="E53" s="3"/>
    </row>
    <row r="54" spans="1:15" ht="37.049999999999997" customHeight="1" x14ac:dyDescent="0.3">
      <c r="G54" s="9">
        <f>SUM(Tabella479113[Costo])</f>
        <v>0</v>
      </c>
    </row>
    <row r="57" spans="1:15" ht="37.049999999999997" customHeight="1" thickBot="1" x14ac:dyDescent="0.35">
      <c r="A57" s="17" t="s">
        <v>22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8"/>
    </row>
    <row r="58" spans="1:15" ht="37.049999999999997" customHeight="1" x14ac:dyDescent="0.3">
      <c r="A58" s="18" t="s">
        <v>17</v>
      </c>
      <c r="B58" s="18"/>
      <c r="C58" s="18"/>
      <c r="D58" s="18"/>
      <c r="E58" s="18"/>
      <c r="F58" s="18"/>
      <c r="G58" s="18"/>
      <c r="H58" s="19" t="s">
        <v>18</v>
      </c>
      <c r="I58" s="19"/>
      <c r="J58" s="19"/>
      <c r="K58" s="19"/>
      <c r="L58" s="19"/>
      <c r="M58" s="19"/>
      <c r="N58" s="19"/>
      <c r="O58" s="19"/>
    </row>
    <row r="59" spans="1:15" ht="37.049999999999997" customHeight="1" x14ac:dyDescent="0.3">
      <c r="A59" s="2" t="s">
        <v>7</v>
      </c>
      <c r="B59" s="2" t="s">
        <v>3</v>
      </c>
      <c r="C59" s="2" t="s">
        <v>4</v>
      </c>
      <c r="D59" s="2" t="s">
        <v>5</v>
      </c>
      <c r="E59" s="2" t="s">
        <v>6</v>
      </c>
      <c r="F59" s="1" t="s">
        <v>9</v>
      </c>
      <c r="G59" s="10" t="s">
        <v>24</v>
      </c>
      <c r="H59" s="4" t="s">
        <v>8</v>
      </c>
      <c r="I59" s="4" t="s">
        <v>10</v>
      </c>
      <c r="J59" s="4" t="s">
        <v>11</v>
      </c>
      <c r="K59" s="4" t="s">
        <v>12</v>
      </c>
      <c r="L59" s="4" t="s">
        <v>13</v>
      </c>
      <c r="M59" s="4" t="s">
        <v>14</v>
      </c>
      <c r="N59" s="4" t="s">
        <v>15</v>
      </c>
      <c r="O59" s="4" t="s">
        <v>16</v>
      </c>
    </row>
    <row r="60" spans="1:15" ht="37.049999999999997" customHeight="1" x14ac:dyDescent="0.3">
      <c r="A60" s="3"/>
      <c r="B60" s="3"/>
      <c r="C60" s="3"/>
      <c r="D60" s="3"/>
      <c r="E60" s="3"/>
    </row>
    <row r="61" spans="1:15" ht="37.049999999999997" customHeight="1" x14ac:dyDescent="0.3">
      <c r="A61" s="3"/>
      <c r="B61" s="3"/>
      <c r="C61" s="3"/>
      <c r="D61" s="3"/>
      <c r="E61" s="3"/>
    </row>
    <row r="62" spans="1:15" ht="37.049999999999997" customHeight="1" x14ac:dyDescent="0.3">
      <c r="A62" s="3"/>
      <c r="B62" s="3"/>
      <c r="C62" s="3"/>
      <c r="D62" s="3"/>
      <c r="E62" s="3"/>
    </row>
    <row r="63" spans="1:15" ht="37.049999999999997" customHeight="1" x14ac:dyDescent="0.3">
      <c r="A63" s="3"/>
      <c r="B63" s="3"/>
      <c r="C63" s="3"/>
      <c r="D63" s="3"/>
      <c r="E63" s="3"/>
    </row>
    <row r="64" spans="1:15" ht="37.049999999999997" customHeight="1" x14ac:dyDescent="0.3">
      <c r="A64" s="3"/>
      <c r="B64" s="3"/>
      <c r="C64" s="3"/>
      <c r="D64" s="3"/>
      <c r="E64" s="3"/>
    </row>
    <row r="65" spans="1:15" ht="37.049999999999997" customHeight="1" x14ac:dyDescent="0.3">
      <c r="A65" s="3"/>
      <c r="B65" s="3"/>
      <c r="C65" s="3"/>
      <c r="D65" s="3"/>
      <c r="E65" s="3"/>
    </row>
    <row r="66" spans="1:15" ht="37.049999999999997" customHeight="1" x14ac:dyDescent="0.3">
      <c r="A66" s="3"/>
      <c r="B66" s="3"/>
      <c r="C66" s="3"/>
      <c r="D66" s="3"/>
      <c r="E66" s="3"/>
    </row>
    <row r="67" spans="1:15" ht="37.049999999999997" customHeight="1" x14ac:dyDescent="0.3">
      <c r="A67" s="3"/>
      <c r="B67" s="3"/>
      <c r="C67" s="3"/>
      <c r="D67" s="3"/>
      <c r="E67" s="3"/>
    </row>
    <row r="68" spans="1:15" ht="37.049999999999997" customHeight="1" x14ac:dyDescent="0.3">
      <c r="A68" s="3"/>
      <c r="B68" s="3"/>
      <c r="C68" s="3"/>
      <c r="D68" s="3"/>
      <c r="E68" s="3"/>
    </row>
    <row r="69" spans="1:15" ht="37.049999999999997" customHeight="1" x14ac:dyDescent="0.3">
      <c r="A69" s="3"/>
      <c r="B69" s="3"/>
      <c r="C69" s="3"/>
      <c r="D69" s="3"/>
      <c r="E69" s="3"/>
    </row>
    <row r="70" spans="1:15" ht="37.049999999999997" customHeight="1" x14ac:dyDescent="0.3">
      <c r="A70" s="3"/>
      <c r="B70" s="3"/>
      <c r="C70" s="3"/>
      <c r="D70" s="3"/>
      <c r="E70" s="3"/>
    </row>
    <row r="71" spans="1:15" ht="37.049999999999997" customHeight="1" x14ac:dyDescent="0.3">
      <c r="A71" s="3"/>
      <c r="B71" s="3"/>
      <c r="C71" s="3"/>
      <c r="D71" s="3"/>
      <c r="E71" s="3"/>
    </row>
    <row r="72" spans="1:15" ht="37.049999999999997" customHeight="1" x14ac:dyDescent="0.3">
      <c r="G72" s="9">
        <f>SUM(Tabella479114[Costo])</f>
        <v>0</v>
      </c>
    </row>
    <row r="75" spans="1:15" ht="37.049999999999997" customHeight="1" thickBot="1" x14ac:dyDescent="0.35">
      <c r="A75" s="17" t="s">
        <v>23</v>
      </c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8"/>
    </row>
    <row r="76" spans="1:15" ht="37.049999999999997" customHeight="1" x14ac:dyDescent="0.3">
      <c r="A76" s="18" t="s">
        <v>17</v>
      </c>
      <c r="B76" s="18"/>
      <c r="C76" s="18"/>
      <c r="D76" s="18"/>
      <c r="E76" s="18"/>
      <c r="F76" s="18"/>
      <c r="G76" s="18"/>
      <c r="H76" s="19" t="s">
        <v>18</v>
      </c>
      <c r="I76" s="19"/>
      <c r="J76" s="19"/>
      <c r="K76" s="19"/>
      <c r="L76" s="19"/>
      <c r="M76" s="19"/>
      <c r="N76" s="19"/>
      <c r="O76" s="19"/>
    </row>
    <row r="77" spans="1:15" ht="37.049999999999997" customHeight="1" x14ac:dyDescent="0.3">
      <c r="A77" s="2" t="s">
        <v>7</v>
      </c>
      <c r="B77" s="2" t="s">
        <v>3</v>
      </c>
      <c r="C77" s="2" t="s">
        <v>4</v>
      </c>
      <c r="D77" s="2" t="s">
        <v>5</v>
      </c>
      <c r="E77" s="2" t="s">
        <v>6</v>
      </c>
      <c r="F77" s="1" t="s">
        <v>9</v>
      </c>
      <c r="G77" s="10" t="s">
        <v>24</v>
      </c>
      <c r="H77" s="4" t="s">
        <v>8</v>
      </c>
      <c r="I77" s="4" t="s">
        <v>10</v>
      </c>
      <c r="J77" s="4" t="s">
        <v>11</v>
      </c>
      <c r="K77" s="4" t="s">
        <v>12</v>
      </c>
      <c r="L77" s="4" t="s">
        <v>13</v>
      </c>
      <c r="M77" s="4" t="s">
        <v>14</v>
      </c>
      <c r="N77" s="4" t="s">
        <v>15</v>
      </c>
      <c r="O77" s="4" t="s">
        <v>16</v>
      </c>
    </row>
    <row r="78" spans="1:15" ht="37.049999999999997" customHeight="1" x14ac:dyDescent="0.3">
      <c r="A78" s="3"/>
      <c r="B78" s="3"/>
      <c r="C78" s="3"/>
      <c r="D78" s="3"/>
      <c r="E78" s="3"/>
    </row>
    <row r="79" spans="1:15" ht="37.049999999999997" customHeight="1" x14ac:dyDescent="0.3">
      <c r="A79" s="3"/>
      <c r="B79" s="3"/>
      <c r="C79" s="3"/>
      <c r="D79" s="3"/>
      <c r="E79" s="3"/>
    </row>
    <row r="80" spans="1:15" ht="37.049999999999997" customHeight="1" x14ac:dyDescent="0.3">
      <c r="A80" s="3"/>
      <c r="B80" s="3"/>
      <c r="C80" s="3"/>
      <c r="D80" s="3"/>
      <c r="E80" s="3"/>
    </row>
    <row r="81" spans="1:7" ht="37.049999999999997" customHeight="1" x14ac:dyDescent="0.3">
      <c r="A81" s="3"/>
      <c r="B81" s="3"/>
      <c r="C81" s="3"/>
      <c r="D81" s="3"/>
      <c r="E81" s="3"/>
    </row>
    <row r="82" spans="1:7" ht="37.049999999999997" customHeight="1" x14ac:dyDescent="0.3">
      <c r="A82" s="3"/>
      <c r="B82" s="3"/>
      <c r="C82" s="3"/>
      <c r="D82" s="3"/>
      <c r="E82" s="3"/>
    </row>
    <row r="83" spans="1:7" ht="37.049999999999997" customHeight="1" x14ac:dyDescent="0.3">
      <c r="A83" s="3"/>
      <c r="B83" s="3"/>
      <c r="C83" s="3"/>
      <c r="D83" s="3"/>
      <c r="E83" s="3"/>
    </row>
    <row r="84" spans="1:7" ht="37.049999999999997" customHeight="1" x14ac:dyDescent="0.3">
      <c r="A84" s="3"/>
      <c r="B84" s="3"/>
      <c r="C84" s="3"/>
      <c r="D84" s="3"/>
      <c r="E84" s="3"/>
    </row>
    <row r="85" spans="1:7" ht="37.049999999999997" customHeight="1" x14ac:dyDescent="0.3">
      <c r="A85" s="3"/>
      <c r="B85" s="3"/>
      <c r="C85" s="3"/>
      <c r="D85" s="3"/>
      <c r="E85" s="3"/>
    </row>
    <row r="86" spans="1:7" ht="37.049999999999997" customHeight="1" x14ac:dyDescent="0.3">
      <c r="A86" s="3"/>
      <c r="B86" s="3"/>
      <c r="C86" s="3"/>
      <c r="D86" s="3"/>
      <c r="E86" s="3"/>
    </row>
    <row r="87" spans="1:7" ht="37.049999999999997" customHeight="1" x14ac:dyDescent="0.3">
      <c r="A87" s="3"/>
      <c r="B87" s="3"/>
      <c r="C87" s="3"/>
      <c r="D87" s="3"/>
      <c r="E87" s="3"/>
    </row>
    <row r="88" spans="1:7" ht="37.049999999999997" customHeight="1" x14ac:dyDescent="0.3">
      <c r="A88" s="3"/>
      <c r="B88" s="3"/>
      <c r="C88" s="3"/>
      <c r="D88" s="3"/>
      <c r="E88" s="3"/>
    </row>
    <row r="89" spans="1:7" ht="37.049999999999997" customHeight="1" x14ac:dyDescent="0.3">
      <c r="A89" s="3"/>
      <c r="B89" s="3"/>
      <c r="C89" s="3"/>
      <c r="D89" s="3"/>
      <c r="E89" s="3"/>
    </row>
    <row r="90" spans="1:7" ht="37.049999999999997" customHeight="1" x14ac:dyDescent="0.3">
      <c r="G90" s="9">
        <f>SUM(Tabella4791112[Costo])</f>
        <v>0</v>
      </c>
    </row>
    <row r="93" spans="1:7" ht="37.049999999999997" customHeight="1" thickBot="1" x14ac:dyDescent="0.35"/>
    <row r="94" spans="1:7" ht="37.049999999999997" customHeight="1" thickBot="1" x14ac:dyDescent="0.35">
      <c r="E94" s="12" t="s">
        <v>25</v>
      </c>
      <c r="F94" s="11"/>
      <c r="G94" s="13">
        <f>G90+G72+G54+G36</f>
        <v>0</v>
      </c>
    </row>
  </sheetData>
  <mergeCells count="15">
    <mergeCell ref="A3:N3"/>
    <mergeCell ref="A21:N21"/>
    <mergeCell ref="A4:G4"/>
    <mergeCell ref="H4:O4"/>
    <mergeCell ref="A75:N75"/>
    <mergeCell ref="A39:N39"/>
    <mergeCell ref="A57:N57"/>
    <mergeCell ref="A58:G58"/>
    <mergeCell ref="H58:O58"/>
    <mergeCell ref="H76:O76"/>
    <mergeCell ref="A40:G40"/>
    <mergeCell ref="H40:O40"/>
    <mergeCell ref="A22:G22"/>
    <mergeCell ref="H22:O22"/>
    <mergeCell ref="A76:G76"/>
  </mergeCells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Settimana 1</vt:lpstr>
      <vt:lpstr>Settimana 2</vt:lpstr>
      <vt:lpstr>Settimana 3</vt:lpstr>
      <vt:lpstr>Settimana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Fede crotti</cp:lastModifiedBy>
  <dcterms:created xsi:type="dcterms:W3CDTF">2020-05-24T17:52:00Z</dcterms:created>
  <dcterms:modified xsi:type="dcterms:W3CDTF">2020-06-01T08:48:09Z</dcterms:modified>
</cp:coreProperties>
</file>